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 codeName="{AE6600E7-7A62-396C-DE95-9942FA9DD81E}"/>
  <workbookPr updateLinks="never"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gggi365.sharepoint.com/sites/KoreaLiaisonUnit/Shared Documents/General/2022/Fund/BKCF/2nd Call/"/>
    </mc:Choice>
  </mc:AlternateContent>
  <xr:revisionPtr revIDLastSave="767" documentId="8_{6514A20F-D2B7-4B57-AAB3-7F4FBD864A5D}" xr6:coauthVersionLast="47" xr6:coauthVersionMax="47" xr10:uidLastSave="{11CDB710-5741-4E5B-8B2B-4022FA1CE8B0}"/>
  <bookViews>
    <workbookView xWindow="-120" yWindow="-120" windowWidth="29040" windowHeight="15840" tabRatio="859" xr2:uid="{00000000-000D-0000-FFFF-FFFF00000000}"/>
  </bookViews>
  <sheets>
    <sheet name="Budget" sheetId="2" r:id="rId1"/>
    <sheet name="Drop Down Menu" sheetId="1" state="hidden" r:id="rId2"/>
  </sheets>
  <definedNames>
    <definedName name="_xlnm._FilterDatabase" localSheetId="0" hidden="1">Budget!$A$4:$K$206</definedName>
    <definedName name="Acquisition">'Drop Down Menu'!$G$13:$G$17</definedName>
    <definedName name="Communication">'Drop Down Menu'!$G$19:$G$20</definedName>
    <definedName name="Conference">'Drop Down Menu'!$G$24:$G$25</definedName>
    <definedName name="Information">'Drop Down Menu'!$G$23</definedName>
    <definedName name="Others">'Drop Down Menu'!$G$26:$G$30</definedName>
    <definedName name="Outsourcing">'Drop Down Menu'!$G$3:$G$5</definedName>
    <definedName name="Overhead">'Drop Down Menu'!#REF!</definedName>
    <definedName name="Personnel">'Drop Down Menu'!$G$2:$G$2</definedName>
    <definedName name="_xlnm.Print_Area" localSheetId="0">Budget!$A$1:$BI$217</definedName>
    <definedName name="_xlnm.Print_Titles" localSheetId="0">Budget!$A:$H,Budget!$3:$4</definedName>
    <definedName name="Professional">'Drop Down Menu'!$G$10:$G$12</definedName>
    <definedName name="Rental">'Drop Down Menu'!$G$7:$G$9</definedName>
    <definedName name="SuppliesMaintenance">'Drop Down Menu'!$G$21:$G$22</definedName>
    <definedName name="Training">'Drop Down Menu'!$G$18</definedName>
    <definedName name="Travel">'Drop Down Menu'!$G$6</definedName>
  </definedNames>
  <calcPr calcId="191029" forceFull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95" i="2" l="1"/>
  <c r="K195" i="2"/>
  <c r="G195" i="2"/>
  <c r="E195" i="2"/>
  <c r="C195" i="2"/>
  <c r="N194" i="2"/>
  <c r="K194" i="2"/>
  <c r="G194" i="2"/>
  <c r="E194" i="2"/>
  <c r="C194" i="2"/>
  <c r="B194" i="2"/>
  <c r="B195" i="2" s="1"/>
  <c r="N193" i="2"/>
  <c r="K193" i="2"/>
  <c r="G193" i="2"/>
  <c r="E193" i="2"/>
  <c r="C193" i="2"/>
  <c r="N130" i="2"/>
  <c r="K130" i="2"/>
  <c r="G130" i="2"/>
  <c r="E130" i="2"/>
  <c r="C130" i="2"/>
  <c r="N129" i="2"/>
  <c r="K129" i="2"/>
  <c r="G129" i="2"/>
  <c r="E129" i="2"/>
  <c r="C129" i="2"/>
  <c r="B129" i="2"/>
  <c r="B130" i="2" s="1"/>
  <c r="N128" i="2"/>
  <c r="K128" i="2"/>
  <c r="G128" i="2"/>
  <c r="E128" i="2"/>
  <c r="C128" i="2"/>
  <c r="C76" i="2"/>
  <c r="C75" i="2"/>
  <c r="N190" i="2"/>
  <c r="K190" i="2"/>
  <c r="N189" i="2"/>
  <c r="K189" i="2"/>
  <c r="N186" i="2"/>
  <c r="K186" i="2"/>
  <c r="N185" i="2"/>
  <c r="K185" i="2"/>
  <c r="N182" i="2"/>
  <c r="K182" i="2"/>
  <c r="N181" i="2"/>
  <c r="K181" i="2"/>
  <c r="N180" i="2"/>
  <c r="K180" i="2"/>
  <c r="N177" i="2"/>
  <c r="K177" i="2"/>
  <c r="N176" i="2"/>
  <c r="K176" i="2"/>
  <c r="N173" i="2"/>
  <c r="K173" i="2"/>
  <c r="N172" i="2"/>
  <c r="K172" i="2"/>
  <c r="N169" i="2"/>
  <c r="K169" i="2"/>
  <c r="N168" i="2"/>
  <c r="K168" i="2"/>
  <c r="N167" i="2"/>
  <c r="K167" i="2"/>
  <c r="N164" i="2"/>
  <c r="K164" i="2"/>
  <c r="N163" i="2"/>
  <c r="K163" i="2"/>
  <c r="N162" i="2"/>
  <c r="K162" i="2"/>
  <c r="N161" i="2"/>
  <c r="K161" i="2"/>
  <c r="N158" i="2"/>
  <c r="K158" i="2"/>
  <c r="N157" i="2"/>
  <c r="K157" i="2"/>
  <c r="N156" i="2"/>
  <c r="K156" i="2"/>
  <c r="N153" i="2"/>
  <c r="K153" i="2"/>
  <c r="N152" i="2"/>
  <c r="K152" i="2"/>
  <c r="N149" i="2"/>
  <c r="K149" i="2"/>
  <c r="N148" i="2"/>
  <c r="K148" i="2"/>
  <c r="N145" i="2"/>
  <c r="K145" i="2"/>
  <c r="N141" i="2"/>
  <c r="K141" i="2"/>
  <c r="N140" i="2"/>
  <c r="K140" i="2"/>
  <c r="N125" i="2"/>
  <c r="K125" i="2"/>
  <c r="N124" i="2"/>
  <c r="K124" i="2"/>
  <c r="N121" i="2"/>
  <c r="K121" i="2"/>
  <c r="N120" i="2"/>
  <c r="K120" i="2"/>
  <c r="N117" i="2"/>
  <c r="K117" i="2"/>
  <c r="N116" i="2"/>
  <c r="K116" i="2"/>
  <c r="N115" i="2"/>
  <c r="K115" i="2"/>
  <c r="N112" i="2"/>
  <c r="K112" i="2"/>
  <c r="N111" i="2"/>
  <c r="K111" i="2"/>
  <c r="N108" i="2"/>
  <c r="K108" i="2"/>
  <c r="N107" i="2"/>
  <c r="K107" i="2"/>
  <c r="N104" i="2"/>
  <c r="K104" i="2"/>
  <c r="N103" i="2"/>
  <c r="K103" i="2"/>
  <c r="N102" i="2"/>
  <c r="K102" i="2"/>
  <c r="N99" i="2"/>
  <c r="K99" i="2"/>
  <c r="N98" i="2"/>
  <c r="K98" i="2"/>
  <c r="N97" i="2"/>
  <c r="K97" i="2"/>
  <c r="N96" i="2"/>
  <c r="K96" i="2"/>
  <c r="N93" i="2"/>
  <c r="K93" i="2"/>
  <c r="N92" i="2"/>
  <c r="K92" i="2"/>
  <c r="N91" i="2"/>
  <c r="K91" i="2"/>
  <c r="N88" i="2"/>
  <c r="K88" i="2"/>
  <c r="N87" i="2"/>
  <c r="K87" i="2"/>
  <c r="N84" i="2"/>
  <c r="K84" i="2"/>
  <c r="N83" i="2"/>
  <c r="K83" i="2"/>
  <c r="N80" i="2"/>
  <c r="K80" i="2"/>
  <c r="N76" i="2"/>
  <c r="K76" i="2"/>
  <c r="N75" i="2"/>
  <c r="K75" i="2"/>
  <c r="N65" i="2"/>
  <c r="K65" i="2"/>
  <c r="N64" i="2"/>
  <c r="K64" i="2"/>
  <c r="N63" i="2"/>
  <c r="K63" i="2"/>
  <c r="N60" i="2"/>
  <c r="K60" i="2"/>
  <c r="N59" i="2"/>
  <c r="K59" i="2"/>
  <c r="N56" i="2"/>
  <c r="K56" i="2"/>
  <c r="N55" i="2"/>
  <c r="K55" i="2"/>
  <c r="N52" i="2"/>
  <c r="K52" i="2"/>
  <c r="N51" i="2"/>
  <c r="K51" i="2"/>
  <c r="N50" i="2"/>
  <c r="K50" i="2"/>
  <c r="N47" i="2"/>
  <c r="K47" i="2"/>
  <c r="N46" i="2"/>
  <c r="K46" i="2"/>
  <c r="N43" i="2"/>
  <c r="K43" i="2"/>
  <c r="N42" i="2"/>
  <c r="K42" i="2"/>
  <c r="N39" i="2"/>
  <c r="K39" i="2"/>
  <c r="N38" i="2"/>
  <c r="K38" i="2"/>
  <c r="N37" i="2"/>
  <c r="K37" i="2"/>
  <c r="N34" i="2"/>
  <c r="K34" i="2"/>
  <c r="N33" i="2"/>
  <c r="K33" i="2"/>
  <c r="N32" i="2"/>
  <c r="K32" i="2"/>
  <c r="N31" i="2"/>
  <c r="K31" i="2"/>
  <c r="N28" i="2"/>
  <c r="K28" i="2"/>
  <c r="N27" i="2"/>
  <c r="K27" i="2"/>
  <c r="N26" i="2"/>
  <c r="K26" i="2"/>
  <c r="N23" i="2"/>
  <c r="K23" i="2"/>
  <c r="N22" i="2"/>
  <c r="K22" i="2"/>
  <c r="N19" i="2"/>
  <c r="K19" i="2"/>
  <c r="N18" i="2"/>
  <c r="K18" i="2"/>
  <c r="N15" i="2"/>
  <c r="K15" i="2"/>
  <c r="N11" i="2"/>
  <c r="K11" i="2"/>
  <c r="N10" i="2"/>
  <c r="K10" i="2"/>
  <c r="C190" i="2"/>
  <c r="C189" i="2"/>
  <c r="C186" i="2"/>
  <c r="C185" i="2"/>
  <c r="C182" i="2"/>
  <c r="C181" i="2"/>
  <c r="C180" i="2"/>
  <c r="C177" i="2"/>
  <c r="C176" i="2"/>
  <c r="C173" i="2"/>
  <c r="C172" i="2"/>
  <c r="C169" i="2"/>
  <c r="C168" i="2"/>
  <c r="C167" i="2"/>
  <c r="C164" i="2"/>
  <c r="C163" i="2"/>
  <c r="C162" i="2"/>
  <c r="C161" i="2"/>
  <c r="C158" i="2"/>
  <c r="C157" i="2"/>
  <c r="C156" i="2"/>
  <c r="C153" i="2"/>
  <c r="C152" i="2"/>
  <c r="C149" i="2"/>
  <c r="C148" i="2"/>
  <c r="C145" i="2"/>
  <c r="C141" i="2"/>
  <c r="C140" i="2"/>
  <c r="C125" i="2"/>
  <c r="C124" i="2"/>
  <c r="C121" i="2"/>
  <c r="C120" i="2"/>
  <c r="C117" i="2"/>
  <c r="C116" i="2"/>
  <c r="C115" i="2"/>
  <c r="C112" i="2"/>
  <c r="C111" i="2"/>
  <c r="C108" i="2"/>
  <c r="C107" i="2"/>
  <c r="C104" i="2"/>
  <c r="C103" i="2"/>
  <c r="C102" i="2"/>
  <c r="C99" i="2"/>
  <c r="C98" i="2"/>
  <c r="C97" i="2"/>
  <c r="C96" i="2"/>
  <c r="C93" i="2"/>
  <c r="C92" i="2"/>
  <c r="C91" i="2"/>
  <c r="C88" i="2"/>
  <c r="C87" i="2"/>
  <c r="C84" i="2"/>
  <c r="C83" i="2"/>
  <c r="C80" i="2"/>
  <c r="C18" i="2"/>
  <c r="O195" i="2" l="1"/>
  <c r="O194" i="2"/>
  <c r="O193" i="2"/>
  <c r="K192" i="2"/>
  <c r="N192" i="2"/>
  <c r="O129" i="2"/>
  <c r="O130" i="2"/>
  <c r="O128" i="2"/>
  <c r="K127" i="2"/>
  <c r="N127" i="2"/>
  <c r="N106" i="2"/>
  <c r="N114" i="2"/>
  <c r="N138" i="2"/>
  <c r="O88" i="2"/>
  <c r="O96" i="2"/>
  <c r="O98" i="2"/>
  <c r="O102" i="2"/>
  <c r="O108" i="2"/>
  <c r="O112" i="2"/>
  <c r="O120" i="2"/>
  <c r="O148" i="2"/>
  <c r="K151" i="2"/>
  <c r="N123" i="2"/>
  <c r="K171" i="2"/>
  <c r="O163" i="2"/>
  <c r="O173" i="2"/>
  <c r="O91" i="2"/>
  <c r="O93" i="2"/>
  <c r="O145" i="2"/>
  <c r="N160" i="2"/>
  <c r="N171" i="2"/>
  <c r="O47" i="2"/>
  <c r="O55" i="2"/>
  <c r="O83" i="2"/>
  <c r="O87" i="2"/>
  <c r="N90" i="2"/>
  <c r="O124" i="2"/>
  <c r="O141" i="2"/>
  <c r="O153" i="2"/>
  <c r="O157" i="2"/>
  <c r="K166" i="2"/>
  <c r="O169" i="2"/>
  <c r="O177" i="2"/>
  <c r="O181" i="2"/>
  <c r="O185" i="2"/>
  <c r="O189" i="2"/>
  <c r="N166" i="2"/>
  <c r="O80" i="2"/>
  <c r="O125" i="2"/>
  <c r="O140" i="2"/>
  <c r="K143" i="2"/>
  <c r="O152" i="2"/>
  <c r="O158" i="2"/>
  <c r="O164" i="2"/>
  <c r="O168" i="2"/>
  <c r="O176" i="2"/>
  <c r="O180" i="2"/>
  <c r="O149" i="2"/>
  <c r="K73" i="2"/>
  <c r="N175" i="2"/>
  <c r="N184" i="2"/>
  <c r="N188" i="2"/>
  <c r="O116" i="2"/>
  <c r="K138" i="2"/>
  <c r="O186" i="2"/>
  <c r="O190" i="2"/>
  <c r="N73" i="2"/>
  <c r="K123" i="2"/>
  <c r="N155" i="2"/>
  <c r="O161" i="2"/>
  <c r="N179" i="2"/>
  <c r="O182" i="2"/>
  <c r="O75" i="2"/>
  <c r="O103" i="2"/>
  <c r="O107" i="2"/>
  <c r="N143" i="2"/>
  <c r="N151" i="2"/>
  <c r="O156" i="2"/>
  <c r="O76" i="2"/>
  <c r="O162" i="2"/>
  <c r="O167" i="2"/>
  <c r="O172" i="2"/>
  <c r="K188" i="2"/>
  <c r="N78" i="2"/>
  <c r="N86" i="2"/>
  <c r="K101" i="2"/>
  <c r="K106" i="2"/>
  <c r="K155" i="2"/>
  <c r="K160" i="2"/>
  <c r="K175" i="2"/>
  <c r="O59" i="2"/>
  <c r="O84" i="2"/>
  <c r="O97" i="2"/>
  <c r="N110" i="2"/>
  <c r="N119" i="2"/>
  <c r="K179" i="2"/>
  <c r="K184" i="2"/>
  <c r="K78" i="2"/>
  <c r="K86" i="2"/>
  <c r="O92" i="2"/>
  <c r="N95" i="2"/>
  <c r="O99" i="2"/>
  <c r="N101" i="2"/>
  <c r="O104" i="2"/>
  <c r="O111" i="2"/>
  <c r="O115" i="2"/>
  <c r="O117" i="2"/>
  <c r="O121" i="2"/>
  <c r="K90" i="2"/>
  <c r="K95" i="2"/>
  <c r="K110" i="2"/>
  <c r="K114" i="2"/>
  <c r="K119" i="2"/>
  <c r="O56" i="2"/>
  <c r="O63" i="2"/>
  <c r="O64" i="2"/>
  <c r="O65" i="2"/>
  <c r="O60" i="2"/>
  <c r="O37" i="2"/>
  <c r="O31" i="2"/>
  <c r="O33" i="2"/>
  <c r="O51" i="2"/>
  <c r="O46" i="2"/>
  <c r="O50" i="2"/>
  <c r="O52" i="2"/>
  <c r="O28" i="2"/>
  <c r="O43" i="2"/>
  <c r="O34" i="2"/>
  <c r="O38" i="2"/>
  <c r="O42" i="2"/>
  <c r="O39" i="2"/>
  <c r="O32" i="2"/>
  <c r="O27" i="2"/>
  <c r="O26" i="2"/>
  <c r="O23" i="2"/>
  <c r="O19" i="2"/>
  <c r="O18" i="2"/>
  <c r="O22" i="2"/>
  <c r="O11" i="2"/>
  <c r="O15" i="2"/>
  <c r="O10" i="2"/>
  <c r="O192" i="2" l="1"/>
  <c r="K201" i="2"/>
  <c r="N201" i="2"/>
  <c r="K136" i="2"/>
  <c r="N136" i="2"/>
  <c r="O127" i="2"/>
  <c r="O119" i="2"/>
  <c r="O110" i="2"/>
  <c r="O188" i="2"/>
  <c r="O138" i="2"/>
  <c r="O184" i="2"/>
  <c r="O106" i="2"/>
  <c r="O123" i="2"/>
  <c r="O175" i="2"/>
  <c r="O86" i="2"/>
  <c r="O151" i="2"/>
  <c r="O155" i="2"/>
  <c r="O90" i="2"/>
  <c r="O179" i="2"/>
  <c r="O143" i="2"/>
  <c r="O95" i="2"/>
  <c r="O166" i="2"/>
  <c r="O160" i="2"/>
  <c r="O171" i="2"/>
  <c r="O78" i="2"/>
  <c r="O101" i="2"/>
  <c r="O114" i="2"/>
  <c r="O73" i="2"/>
  <c r="O201" i="2" l="1"/>
  <c r="O136" i="2"/>
  <c r="G190" i="2" l="1"/>
  <c r="E190" i="2"/>
  <c r="B190" i="2"/>
  <c r="G189" i="2"/>
  <c r="E189" i="2"/>
  <c r="G186" i="2"/>
  <c r="E186" i="2"/>
  <c r="B186" i="2"/>
  <c r="G185" i="2"/>
  <c r="E185" i="2"/>
  <c r="G182" i="2"/>
  <c r="E182" i="2"/>
  <c r="G181" i="2"/>
  <c r="E181" i="2"/>
  <c r="B181" i="2"/>
  <c r="B182" i="2" s="1"/>
  <c r="G180" i="2"/>
  <c r="E180" i="2"/>
  <c r="G177" i="2"/>
  <c r="E177" i="2"/>
  <c r="B177" i="2"/>
  <c r="G176" i="2"/>
  <c r="E176" i="2"/>
  <c r="G173" i="2"/>
  <c r="E173" i="2"/>
  <c r="B173" i="2"/>
  <c r="G172" i="2"/>
  <c r="E172" i="2"/>
  <c r="G169" i="2"/>
  <c r="E169" i="2"/>
  <c r="G168" i="2"/>
  <c r="E168" i="2"/>
  <c r="B168" i="2"/>
  <c r="B169" i="2" s="1"/>
  <c r="G167" i="2"/>
  <c r="E167" i="2"/>
  <c r="G164" i="2"/>
  <c r="G163" i="2"/>
  <c r="G162" i="2"/>
  <c r="D162" i="2"/>
  <c r="D163" i="2" s="1"/>
  <c r="B162" i="2"/>
  <c r="B163" i="2" s="1"/>
  <c r="B164" i="2" s="1"/>
  <c r="G161" i="2"/>
  <c r="E161" i="2"/>
  <c r="G158" i="2"/>
  <c r="E158" i="2"/>
  <c r="G157" i="2"/>
  <c r="E157" i="2"/>
  <c r="B157" i="2"/>
  <c r="B158" i="2" s="1"/>
  <c r="G156" i="2"/>
  <c r="E156" i="2"/>
  <c r="G153" i="2"/>
  <c r="E153" i="2"/>
  <c r="B153" i="2"/>
  <c r="G152" i="2"/>
  <c r="E152" i="2"/>
  <c r="G149" i="2"/>
  <c r="E149" i="2"/>
  <c r="B149" i="2"/>
  <c r="G148" i="2"/>
  <c r="E148" i="2"/>
  <c r="G145" i="2"/>
  <c r="E145" i="2"/>
  <c r="G141" i="2"/>
  <c r="E141" i="2"/>
  <c r="B141" i="2"/>
  <c r="G140" i="2"/>
  <c r="E140" i="2"/>
  <c r="G125" i="2"/>
  <c r="E125" i="2"/>
  <c r="B125" i="2"/>
  <c r="G124" i="2"/>
  <c r="E124" i="2"/>
  <c r="G121" i="2"/>
  <c r="E121" i="2"/>
  <c r="B121" i="2"/>
  <c r="G120" i="2"/>
  <c r="E120" i="2"/>
  <c r="G117" i="2"/>
  <c r="E117" i="2"/>
  <c r="G116" i="2"/>
  <c r="E116" i="2"/>
  <c r="B116" i="2"/>
  <c r="B117" i="2" s="1"/>
  <c r="G115" i="2"/>
  <c r="E115" i="2"/>
  <c r="G112" i="2"/>
  <c r="E112" i="2"/>
  <c r="B112" i="2"/>
  <c r="G111" i="2"/>
  <c r="E111" i="2"/>
  <c r="G108" i="2"/>
  <c r="E108" i="2"/>
  <c r="B108" i="2"/>
  <c r="G107" i="2"/>
  <c r="E107" i="2"/>
  <c r="G104" i="2"/>
  <c r="E104" i="2"/>
  <c r="G103" i="2"/>
  <c r="E103" i="2"/>
  <c r="B103" i="2"/>
  <c r="B104" i="2" s="1"/>
  <c r="G102" i="2"/>
  <c r="E102" i="2"/>
  <c r="G99" i="2"/>
  <c r="G98" i="2"/>
  <c r="G97" i="2"/>
  <c r="D97" i="2"/>
  <c r="E97" i="2" s="1"/>
  <c r="B97" i="2"/>
  <c r="B98" i="2" s="1"/>
  <c r="B99" i="2" s="1"/>
  <c r="G96" i="2"/>
  <c r="E96" i="2"/>
  <c r="G93" i="2"/>
  <c r="E93" i="2"/>
  <c r="G92" i="2"/>
  <c r="E92" i="2"/>
  <c r="B92" i="2"/>
  <c r="B93" i="2" s="1"/>
  <c r="G91" i="2"/>
  <c r="E91" i="2"/>
  <c r="G88" i="2"/>
  <c r="E88" i="2"/>
  <c r="B88" i="2"/>
  <c r="G87" i="2"/>
  <c r="E87" i="2"/>
  <c r="G84" i="2"/>
  <c r="E84" i="2"/>
  <c r="B84" i="2"/>
  <c r="G83" i="2"/>
  <c r="E83" i="2"/>
  <c r="G80" i="2"/>
  <c r="E80" i="2"/>
  <c r="G76" i="2"/>
  <c r="E76" i="2"/>
  <c r="B76" i="2"/>
  <c r="G75" i="2"/>
  <c r="E75" i="2"/>
  <c r="O58" i="2" l="1"/>
  <c r="O21" i="2"/>
  <c r="O41" i="2"/>
  <c r="O49" i="2"/>
  <c r="O54" i="2"/>
  <c r="O62" i="2"/>
  <c r="O36" i="2"/>
  <c r="O13" i="2"/>
  <c r="O30" i="2"/>
  <c r="O25" i="2"/>
  <c r="O45" i="2"/>
  <c r="E162" i="2"/>
  <c r="E163" i="2"/>
  <c r="D164" i="2"/>
  <c r="E164" i="2" s="1"/>
  <c r="D98" i="2"/>
  <c r="D99" i="2" s="1"/>
  <c r="E99" i="2" s="1"/>
  <c r="N21" i="2"/>
  <c r="N62" i="2"/>
  <c r="N36" i="2"/>
  <c r="N54" i="2"/>
  <c r="N41" i="2"/>
  <c r="N49" i="2"/>
  <c r="N25" i="2"/>
  <c r="N30" i="2"/>
  <c r="N13" i="2"/>
  <c r="N45" i="2"/>
  <c r="N58" i="2"/>
  <c r="AK218" i="2"/>
  <c r="O8" i="2" l="1"/>
  <c r="E98" i="2"/>
  <c r="N8" i="2"/>
  <c r="O71" i="2" l="1"/>
  <c r="N71" i="2"/>
  <c r="C65" i="2" l="1"/>
  <c r="C64" i="2"/>
  <c r="C63" i="2"/>
  <c r="C60" i="2"/>
  <c r="C59" i="2"/>
  <c r="C56" i="2"/>
  <c r="C55" i="2"/>
  <c r="C52" i="2"/>
  <c r="C51" i="2"/>
  <c r="C50" i="2"/>
  <c r="C47" i="2"/>
  <c r="C46" i="2"/>
  <c r="C43" i="2"/>
  <c r="C42" i="2"/>
  <c r="C39" i="2"/>
  <c r="C38" i="2"/>
  <c r="C37" i="2"/>
  <c r="C34" i="2"/>
  <c r="C33" i="2"/>
  <c r="C32" i="2"/>
  <c r="C31" i="2"/>
  <c r="C28" i="2"/>
  <c r="C27" i="2"/>
  <c r="C26" i="2"/>
  <c r="C23" i="2"/>
  <c r="C22" i="2"/>
  <c r="C19" i="2"/>
  <c r="C15" i="2"/>
  <c r="C11" i="2"/>
  <c r="C10" i="2"/>
  <c r="D32" i="2"/>
  <c r="D33" i="2" s="1"/>
  <c r="D34" i="2" s="1"/>
  <c r="K211" i="2" l="1"/>
  <c r="K215" i="2"/>
  <c r="K214" i="2"/>
  <c r="K213" i="2"/>
  <c r="K212" i="2"/>
  <c r="J211" i="2"/>
  <c r="J215" i="2"/>
  <c r="J214" i="2"/>
  <c r="J213" i="2"/>
  <c r="J212" i="2"/>
  <c r="I211" i="2"/>
  <c r="I215" i="2"/>
  <c r="I214" i="2"/>
  <c r="I212" i="2"/>
  <c r="I213" i="2"/>
  <c r="M247" i="2"/>
  <c r="J246" i="2"/>
  <c r="K245" i="2"/>
  <c r="L244" i="2"/>
  <c r="M243" i="2"/>
  <c r="J242" i="2"/>
  <c r="K241" i="2"/>
  <c r="L240" i="2"/>
  <c r="M239" i="2"/>
  <c r="J238" i="2"/>
  <c r="K237" i="2"/>
  <c r="L236" i="2"/>
  <c r="L246" i="2"/>
  <c r="M245" i="2"/>
  <c r="J244" i="2"/>
  <c r="L242" i="2"/>
  <c r="K239" i="2"/>
  <c r="M237" i="2"/>
  <c r="J236" i="2"/>
  <c r="K246" i="2"/>
  <c r="L245" i="2"/>
  <c r="K242" i="2"/>
  <c r="M240" i="2"/>
  <c r="J239" i="2"/>
  <c r="L237" i="2"/>
  <c r="L247" i="2"/>
  <c r="M246" i="2"/>
  <c r="J245" i="2"/>
  <c r="K244" i="2"/>
  <c r="L243" i="2"/>
  <c r="M242" i="2"/>
  <c r="J241" i="2"/>
  <c r="K240" i="2"/>
  <c r="L239" i="2"/>
  <c r="M238" i="2"/>
  <c r="J237" i="2"/>
  <c r="K236" i="2"/>
  <c r="K247" i="2"/>
  <c r="K243" i="2"/>
  <c r="M241" i="2"/>
  <c r="J240" i="2"/>
  <c r="L238" i="2"/>
  <c r="J247" i="2"/>
  <c r="M244" i="2"/>
  <c r="J243" i="2"/>
  <c r="L241" i="2"/>
  <c r="K238" i="2"/>
  <c r="M236" i="2"/>
  <c r="A201" i="2"/>
  <c r="A136" i="2"/>
  <c r="A71" i="2"/>
  <c r="B64" i="2"/>
  <c r="K13" i="2"/>
  <c r="G11" i="2"/>
  <c r="E11" i="2"/>
  <c r="G65" i="2" l="1"/>
  <c r="G64" i="2"/>
  <c r="G63" i="2"/>
  <c r="G60" i="2"/>
  <c r="G59" i="2"/>
  <c r="G56" i="2"/>
  <c r="G55" i="2"/>
  <c r="G52" i="2"/>
  <c r="G51" i="2"/>
  <c r="G50" i="2"/>
  <c r="G47" i="2"/>
  <c r="G46" i="2"/>
  <c r="G43" i="2"/>
  <c r="G42" i="2"/>
  <c r="G39" i="2"/>
  <c r="G38" i="2"/>
  <c r="G37" i="2"/>
  <c r="G34" i="2"/>
  <c r="G33" i="2"/>
  <c r="G32" i="2"/>
  <c r="G31" i="2"/>
  <c r="G28" i="2"/>
  <c r="G27" i="2"/>
  <c r="G26" i="2"/>
  <c r="G23" i="2"/>
  <c r="G22" i="2"/>
  <c r="G19" i="2"/>
  <c r="G18" i="2"/>
  <c r="G15" i="2"/>
  <c r="G10" i="2"/>
  <c r="E10" i="2" l="1"/>
  <c r="E65" i="2" l="1"/>
  <c r="E64" i="2"/>
  <c r="E63" i="2"/>
  <c r="E60" i="2"/>
  <c r="E59" i="2"/>
  <c r="E56" i="2"/>
  <c r="E55" i="2"/>
  <c r="E52" i="2"/>
  <c r="E51" i="2"/>
  <c r="E50" i="2"/>
  <c r="E47" i="2"/>
  <c r="E46" i="2"/>
  <c r="E43" i="2"/>
  <c r="E42" i="2"/>
  <c r="E39" i="2"/>
  <c r="E38" i="2"/>
  <c r="E37" i="2"/>
  <c r="E31" i="2"/>
  <c r="E28" i="2"/>
  <c r="E27" i="2"/>
  <c r="E26" i="2"/>
  <c r="E23" i="2"/>
  <c r="E22" i="2"/>
  <c r="E19" i="2"/>
  <c r="E18" i="2"/>
  <c r="E15" i="2"/>
  <c r="B19" i="2" l="1"/>
  <c r="B23" i="2"/>
  <c r="B11" i="2"/>
  <c r="B56" i="2"/>
  <c r="B65" i="2"/>
  <c r="B60" i="2"/>
  <c r="B51" i="2"/>
  <c r="B52" i="2" s="1"/>
  <c r="B47" i="2"/>
  <c r="B43" i="2"/>
  <c r="B38" i="2"/>
  <c r="B39" i="2" s="1"/>
  <c r="E32" i="2"/>
  <c r="B32" i="2"/>
  <c r="B33" i="2" s="1"/>
  <c r="B27" i="2"/>
  <c r="B28" i="2" s="1"/>
  <c r="E33" i="2" l="1"/>
  <c r="K21" i="2"/>
  <c r="K54" i="2"/>
  <c r="K41" i="2"/>
  <c r="K49" i="2"/>
  <c r="K45" i="2"/>
  <c r="K36" i="2"/>
  <c r="K30" i="2"/>
  <c r="K25" i="2"/>
  <c r="K58" i="2"/>
  <c r="K62" i="2"/>
  <c r="B34" i="2"/>
  <c r="J227" i="2" s="1"/>
  <c r="K220" i="2" l="1"/>
  <c r="K230" i="2"/>
  <c r="K231" i="2"/>
  <c r="K229" i="2"/>
  <c r="K225" i="2"/>
  <c r="K221" i="2"/>
  <c r="K222" i="2"/>
  <c r="K223" i="2"/>
  <c r="K224" i="2"/>
  <c r="K226" i="2"/>
  <c r="K227" i="2"/>
  <c r="K228" i="2"/>
  <c r="J229" i="2"/>
  <c r="J228" i="2"/>
  <c r="J231" i="2"/>
  <c r="J222" i="2"/>
  <c r="J225" i="2"/>
  <c r="J224" i="2"/>
  <c r="J226" i="2"/>
  <c r="J223" i="2"/>
  <c r="J221" i="2"/>
  <c r="J230" i="2"/>
  <c r="J220" i="2"/>
  <c r="O206" i="2"/>
  <c r="N206" i="2"/>
  <c r="I227" i="2"/>
  <c r="I224" i="2"/>
  <c r="I221" i="2"/>
  <c r="I222" i="2"/>
  <c r="I223" i="2"/>
  <c r="I229" i="2"/>
  <c r="I230" i="2"/>
  <c r="I231" i="2"/>
  <c r="I228" i="2"/>
  <c r="I226" i="2"/>
  <c r="I225" i="2"/>
  <c r="E34" i="2"/>
  <c r="I245" i="2" s="1"/>
  <c r="N245" i="2" s="1"/>
  <c r="K232" i="2" l="1"/>
  <c r="I242" i="2"/>
  <c r="N242" i="2" s="1"/>
  <c r="I241" i="2"/>
  <c r="N241" i="2" s="1"/>
  <c r="I247" i="2"/>
  <c r="N247" i="2" s="1"/>
  <c r="I246" i="2"/>
  <c r="N246" i="2" s="1"/>
  <c r="I238" i="2"/>
  <c r="N238" i="2" s="1"/>
  <c r="I237" i="2"/>
  <c r="N237" i="2" s="1"/>
  <c r="I240" i="2"/>
  <c r="N240" i="2" s="1"/>
  <c r="I243" i="2"/>
  <c r="N243" i="2" s="1"/>
  <c r="I244" i="2"/>
  <c r="N244" i="2" s="1"/>
  <c r="I239" i="2"/>
  <c r="N239" i="2" s="1"/>
  <c r="J232" i="2"/>
  <c r="I236" i="2"/>
  <c r="N236" i="2" s="1"/>
  <c r="N248" i="2" l="1"/>
  <c r="M248" i="2"/>
  <c r="L248" i="2"/>
  <c r="K248" i="2"/>
  <c r="J248" i="2"/>
  <c r="K8" i="2" l="1"/>
  <c r="I248" i="2" l="1"/>
  <c r="I220" i="2"/>
  <c r="I232" i="2" l="1"/>
  <c r="K71" i="2" l="1"/>
  <c r="K206" i="2" l="1"/>
  <c r="I216" i="2" l="1"/>
  <c r="K216" i="2"/>
  <c r="J216" i="2"/>
</calcChain>
</file>

<file path=xl/sharedStrings.xml><?xml version="1.0" encoding="utf-8"?>
<sst xmlns="http://schemas.openxmlformats.org/spreadsheetml/2006/main" count="534" uniqueCount="161">
  <si>
    <t>No</t>
    <phoneticPr fontId="4" type="noConversion"/>
  </si>
  <si>
    <t>Description</t>
    <phoneticPr fontId="4" type="noConversion"/>
  </si>
  <si>
    <t>Personnel</t>
  </si>
  <si>
    <t>Travel</t>
  </si>
  <si>
    <t>Communication</t>
  </si>
  <si>
    <t>Outsourcing</t>
  </si>
  <si>
    <t>Rental</t>
  </si>
  <si>
    <t>Vehicle</t>
  </si>
  <si>
    <t>Training</t>
  </si>
  <si>
    <t>Conference</t>
  </si>
  <si>
    <t>Publication</t>
  </si>
  <si>
    <t>Freight</t>
  </si>
  <si>
    <t>Commissions</t>
  </si>
  <si>
    <t>Insurance</t>
  </si>
  <si>
    <t>Honorarium</t>
  </si>
  <si>
    <t>Office Rental</t>
  </si>
  <si>
    <t>Other Rental</t>
  </si>
  <si>
    <t>Vehicle Rental</t>
  </si>
  <si>
    <t>Others</t>
  </si>
  <si>
    <t>Professional -Others</t>
  </si>
  <si>
    <t>Professional -Legal</t>
  </si>
  <si>
    <t>Professional -Auditors</t>
  </si>
  <si>
    <t>Furniture</t>
  </si>
  <si>
    <t>IT Equipment</t>
  </si>
  <si>
    <t>Office Improvement</t>
  </si>
  <si>
    <t>Software</t>
  </si>
  <si>
    <t>Internal Communication</t>
  </si>
  <si>
    <t>Maintenance</t>
  </si>
  <si>
    <t>Supplies</t>
  </si>
  <si>
    <t>External Communication</t>
  </si>
  <si>
    <t>Facilities &amp; Logistics</t>
  </si>
  <si>
    <t>Representation</t>
  </si>
  <si>
    <t>FX</t>
  </si>
  <si>
    <t>Budget Group</t>
  </si>
  <si>
    <t>Professional</t>
    <phoneticPr fontId="4" type="noConversion"/>
  </si>
  <si>
    <t>Information</t>
    <phoneticPr fontId="4" type="noConversion"/>
  </si>
  <si>
    <t>Budget Group</t>
    <phoneticPr fontId="4" type="noConversion"/>
  </si>
  <si>
    <t>Budget Heading</t>
    <phoneticPr fontId="4" type="noConversion"/>
  </si>
  <si>
    <t>Professional</t>
  </si>
  <si>
    <t>Acquisition</t>
  </si>
  <si>
    <t>Budget Group: Outsourcing</t>
    <phoneticPr fontId="4" type="noConversion"/>
  </si>
  <si>
    <t>Budget Group: Travel</t>
    <phoneticPr fontId="4" type="noConversion"/>
  </si>
  <si>
    <t>Outsourcing</t>
    <phoneticPr fontId="4" type="noConversion"/>
  </si>
  <si>
    <t>Travel</t>
    <phoneticPr fontId="4" type="noConversion"/>
  </si>
  <si>
    <t>Budget Group: Acquisition of Assets</t>
    <phoneticPr fontId="4" type="noConversion"/>
  </si>
  <si>
    <t>Communication</t>
    <phoneticPr fontId="4" type="noConversion"/>
  </si>
  <si>
    <t>Budget Group: Supplies &amp; Maintenance</t>
    <phoneticPr fontId="4" type="noConversion"/>
  </si>
  <si>
    <t>Information</t>
  </si>
  <si>
    <t>Budget Group: Information</t>
    <phoneticPr fontId="4" type="noConversion"/>
  </si>
  <si>
    <t>Budget Group: Conference</t>
    <phoneticPr fontId="4" type="noConversion"/>
  </si>
  <si>
    <t>Conference</t>
    <phoneticPr fontId="4" type="noConversion"/>
  </si>
  <si>
    <t>Budget Group: Others</t>
    <phoneticPr fontId="4" type="noConversion"/>
  </si>
  <si>
    <t>Others</t>
    <phoneticPr fontId="4" type="noConversion"/>
  </si>
  <si>
    <t>Budget Group: Rental</t>
    <phoneticPr fontId="4" type="noConversion"/>
  </si>
  <si>
    <t>Budget Group: Professional</t>
    <phoneticPr fontId="4" type="noConversion"/>
  </si>
  <si>
    <t>Budget Group: Training</t>
    <phoneticPr fontId="4" type="noConversion"/>
  </si>
  <si>
    <t>Budget Group: Communication</t>
    <phoneticPr fontId="4" type="noConversion"/>
  </si>
  <si>
    <t>Professional -Legal</t>
    <phoneticPr fontId="4" type="noConversion"/>
  </si>
  <si>
    <t>Internal Communication</t>
    <phoneticPr fontId="4" type="noConversion"/>
  </si>
  <si>
    <t>External Communication</t>
    <phoneticPr fontId="4" type="noConversion"/>
  </si>
  <si>
    <t>Publication</t>
    <phoneticPr fontId="4" type="noConversion"/>
  </si>
  <si>
    <t>Facilities &amp; Logistics</t>
    <phoneticPr fontId="4" type="noConversion"/>
  </si>
  <si>
    <t>Insurance</t>
    <phoneticPr fontId="4" type="noConversion"/>
  </si>
  <si>
    <t>FX</t>
    <phoneticPr fontId="4" type="noConversion"/>
  </si>
  <si>
    <t>Professional -Others</t>
    <phoneticPr fontId="4" type="noConversion"/>
  </si>
  <si>
    <t>Budget Heading Code</t>
    <phoneticPr fontId="4" type="noConversion"/>
  </si>
  <si>
    <t>H001</t>
  </si>
  <si>
    <t>H008</t>
  </si>
  <si>
    <t>H013</t>
  </si>
  <si>
    <t>H014</t>
  </si>
  <si>
    <t>H016</t>
  </si>
  <si>
    <t>H017</t>
  </si>
  <si>
    <t>H018</t>
  </si>
  <si>
    <t>H019</t>
  </si>
  <si>
    <t>H020</t>
  </si>
  <si>
    <t>H021</t>
  </si>
  <si>
    <t>H022</t>
  </si>
  <si>
    <t>H023</t>
  </si>
  <si>
    <t>H024</t>
  </si>
  <si>
    <t>H025</t>
  </si>
  <si>
    <t>H026</t>
  </si>
  <si>
    <t>H027</t>
  </si>
  <si>
    <t>H028</t>
  </si>
  <si>
    <t>H029</t>
  </si>
  <si>
    <t>H030</t>
  </si>
  <si>
    <t>H031</t>
  </si>
  <si>
    <t>H034</t>
  </si>
  <si>
    <t>H039</t>
  </si>
  <si>
    <t>H040</t>
  </si>
  <si>
    <t>Output Total</t>
  </si>
  <si>
    <t>Output ID</t>
  </si>
  <si>
    <t>Output Level</t>
  </si>
  <si>
    <t>Budget Total</t>
  </si>
  <si>
    <t>Personnel</t>
    <phoneticPr fontId="4" type="noConversion"/>
  </si>
  <si>
    <t>Staff</t>
  </si>
  <si>
    <t>Consultant</t>
  </si>
  <si>
    <t>H004</t>
  </si>
  <si>
    <t>Budget Group Code</t>
    <phoneticPr fontId="4" type="noConversion"/>
  </si>
  <si>
    <t>Budgroup</t>
  </si>
  <si>
    <t>Budgroup(T)</t>
  </si>
  <si>
    <t>Budhead</t>
  </si>
  <si>
    <t>Budhead(T)</t>
  </si>
  <si>
    <t>G001</t>
  </si>
  <si>
    <t>G002</t>
  </si>
  <si>
    <t>G003</t>
  </si>
  <si>
    <t>G004</t>
  </si>
  <si>
    <t>G005</t>
  </si>
  <si>
    <t>G006</t>
  </si>
  <si>
    <t>G007</t>
  </si>
  <si>
    <t>G008</t>
  </si>
  <si>
    <t>G009</t>
  </si>
  <si>
    <t>H032</t>
  </si>
  <si>
    <t>G010</t>
  </si>
  <si>
    <t>H035</t>
  </si>
  <si>
    <t>G011</t>
  </si>
  <si>
    <t>H036</t>
  </si>
  <si>
    <t>H037</t>
  </si>
  <si>
    <t>G013</t>
  </si>
  <si>
    <t>H033</t>
  </si>
  <si>
    <t>Budget Group Code</t>
  </si>
  <si>
    <t>SuppliesMaintenance</t>
    <phoneticPr fontId="4" type="noConversion"/>
  </si>
  <si>
    <t>SuppliesMaintenance</t>
    <phoneticPr fontId="4" type="noConversion"/>
  </si>
  <si>
    <t>SuppliesMaintenance</t>
  </si>
  <si>
    <t>Consulting Firm</t>
  </si>
  <si>
    <t>Budget Heading: Staff</t>
  </si>
  <si>
    <t>Budget Heading: Consultant</t>
  </si>
  <si>
    <t>Budget Heading: Consulting Firm \ Honorarium</t>
  </si>
  <si>
    <t>Budget Group: Personnel</t>
  </si>
  <si>
    <t>Validation 3</t>
  </si>
  <si>
    <t>Budget Details</t>
  </si>
  <si>
    <t>Output 1</t>
  </si>
  <si>
    <t>Output 2</t>
  </si>
  <si>
    <t>Output 3</t>
  </si>
  <si>
    <t>Output 4</t>
  </si>
  <si>
    <t>Output 5</t>
  </si>
  <si>
    <t>Input at green colored cells only.</t>
  </si>
  <si>
    <t>Validation 2</t>
  </si>
  <si>
    <t>If additional output section is required, copy all rows in the previous output section and insert right above this row.</t>
  </si>
  <si>
    <t>1.10</t>
  </si>
  <si>
    <t>1.11</t>
  </si>
  <si>
    <t>1.12</t>
  </si>
  <si>
    <t>3.10</t>
  </si>
  <si>
    <t>3.11</t>
  </si>
  <si>
    <t>3.12</t>
  </si>
  <si>
    <t>2.10</t>
  </si>
  <si>
    <t>2.11</t>
  </si>
  <si>
    <t>2.12</t>
  </si>
  <si>
    <t>Validation 4</t>
  </si>
  <si>
    <t>Project Title</t>
    <phoneticPr fontId="4" type="noConversion"/>
  </si>
  <si>
    <t>Output 2</t>
    <phoneticPr fontId="4" type="noConversion"/>
  </si>
  <si>
    <t>Output 3</t>
    <phoneticPr fontId="4" type="noConversion"/>
  </si>
  <si>
    <t>Output 4</t>
    <phoneticPr fontId="4" type="noConversion"/>
  </si>
  <si>
    <t>Output 5</t>
    <phoneticPr fontId="4" type="noConversion"/>
  </si>
  <si>
    <t>Unit cost</t>
    <phoneticPr fontId="4" type="noConversion"/>
  </si>
  <si>
    <t>Quantaty</t>
    <phoneticPr fontId="4" type="noConversion"/>
  </si>
  <si>
    <t xml:space="preserve"> Budget 
2023</t>
    <phoneticPr fontId="4" type="noConversion"/>
  </si>
  <si>
    <t>Budget 
2024</t>
  </si>
  <si>
    <t>Budget 
2024</t>
    <phoneticPr fontId="4" type="noConversion"/>
  </si>
  <si>
    <t>Total Budget (2023-2024)</t>
  </si>
  <si>
    <t>Total Budget (2023-2024)</t>
    <phoneticPr fontId="4" type="noConversion"/>
  </si>
  <si>
    <t>Total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</si>
</sst>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mmmm\ d\,\ yyyy;@"/>
    <numFmt numFmtId="179" formatCode="_(* #,##0_);_(* \(#,##0\);_(* &quot;-&quot;??_);_(@_)"/>
  </numFmts>
  <fonts count="2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theme="3"/>
      <name val="Calibri"/>
      <family val="2"/>
    </font>
    <font>
      <b/>
      <sz val="9"/>
      <color rgb="FFC00000"/>
      <name val="Calibri"/>
      <family val="2"/>
    </font>
    <font>
      <sz val="11"/>
      <color theme="1"/>
      <name val="맑은 고딕"/>
      <family val="2"/>
      <scheme val="minor"/>
    </font>
    <font>
      <b/>
      <sz val="9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9"/>
      <color theme="1"/>
      <name val="맑은 고딕"/>
      <family val="2"/>
      <scheme val="minor"/>
    </font>
    <font>
      <sz val="11"/>
      <name val="Calibri"/>
      <family val="2"/>
    </font>
    <font>
      <sz val="9"/>
      <name val="Arial"/>
      <family val="2"/>
    </font>
    <font>
      <sz val="9"/>
      <color theme="4"/>
      <name val="Calibri"/>
      <family val="2"/>
    </font>
    <font>
      <sz val="8"/>
      <color rgb="FF000000"/>
      <name val="Arial"/>
      <family val="2"/>
    </font>
    <font>
      <i/>
      <sz val="9"/>
      <color rgb="FFC00000"/>
      <name val="Calibri"/>
      <family val="2"/>
    </font>
    <font>
      <b/>
      <sz val="9"/>
      <color theme="4" tint="-0.249977111117893"/>
      <name val="Calibri"/>
      <family val="2"/>
    </font>
    <font>
      <sz val="9"/>
      <color theme="4" tint="-0.249977111117893"/>
      <name val="Calibri"/>
      <family val="2"/>
    </font>
    <font>
      <sz val="9"/>
      <color theme="4" tint="-0.249977111117893"/>
      <name val="맑은 고딕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6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theme="6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theme="6"/>
      </bottom>
      <diagonal/>
    </border>
    <border>
      <left/>
      <right style="hair">
        <color indexed="64"/>
      </right>
      <top style="medium">
        <color indexed="64"/>
      </top>
      <bottom style="thin">
        <color theme="6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theme="6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theme="6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theme="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>
      <alignment vertical="center"/>
    </xf>
    <xf numFmtId="178" fontId="3" fillId="0" borderId="0">
      <alignment vertical="center"/>
    </xf>
    <xf numFmtId="177" fontId="3" fillId="0" borderId="0" applyFont="0" applyFill="0" applyBorder="0" applyAlignment="0" applyProtection="0"/>
    <xf numFmtId="178" fontId="12" fillId="0" borderId="0"/>
    <xf numFmtId="176" fontId="12" fillId="0" borderId="0" applyFont="0" applyFill="0" applyBorder="0" applyAlignment="0" applyProtection="0"/>
    <xf numFmtId="178" fontId="3" fillId="0" borderId="0"/>
    <xf numFmtId="177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/>
    <xf numFmtId="0" fontId="2" fillId="0" borderId="0"/>
    <xf numFmtId="0" fontId="15" fillId="0" borderId="0">
      <alignment vertical="center"/>
    </xf>
    <xf numFmtId="0" fontId="17" fillId="0" borderId="0"/>
    <xf numFmtId="0" fontId="17" fillId="0" borderId="0"/>
    <xf numFmtId="177" fontId="17" fillId="0" borderId="0" applyFont="0" applyFill="0" applyBorder="0" applyAlignment="0" applyProtection="0"/>
    <xf numFmtId="0" fontId="18" fillId="0" borderId="0">
      <alignment vertical="center"/>
    </xf>
    <xf numFmtId="0" fontId="1" fillId="0" borderId="0"/>
  </cellStyleXfs>
  <cellXfs count="178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>
      <alignment vertical="center"/>
    </xf>
    <xf numFmtId="0" fontId="10" fillId="4" borderId="6" xfId="0" applyFont="1" applyFill="1" applyBorder="1" applyAlignment="1">
      <alignment horizontal="center" vertical="top" wrapText="1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  <protection locked="0"/>
    </xf>
    <xf numFmtId="0" fontId="9" fillId="4" borderId="4" xfId="0" applyFont="1" applyFill="1" applyBorder="1">
      <alignment vertical="center"/>
    </xf>
    <xf numFmtId="0" fontId="8" fillId="4" borderId="5" xfId="0" applyFont="1" applyFill="1" applyBorder="1">
      <alignment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>
      <alignment vertical="center"/>
    </xf>
    <xf numFmtId="0" fontId="15" fillId="3" borderId="2" xfId="0" applyFont="1" applyFill="1" applyBorder="1" applyProtection="1">
      <alignment vertical="center"/>
      <protection locked="0"/>
    </xf>
    <xf numFmtId="0" fontId="15" fillId="4" borderId="2" xfId="0" applyFont="1" applyFill="1" applyBorder="1" applyProtection="1">
      <alignment vertical="center"/>
    </xf>
    <xf numFmtId="0" fontId="15" fillId="4" borderId="2" xfId="0" applyFont="1" applyFill="1" applyBorder="1" applyProtection="1">
      <alignment vertical="center"/>
      <protection locked="0"/>
    </xf>
    <xf numFmtId="0" fontId="8" fillId="4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top"/>
    </xf>
    <xf numFmtId="0" fontId="15" fillId="4" borderId="26" xfId="0" applyFont="1" applyFill="1" applyBorder="1">
      <alignment vertical="center"/>
    </xf>
    <xf numFmtId="0" fontId="8" fillId="4" borderId="28" xfId="0" applyFont="1" applyFill="1" applyBorder="1">
      <alignment vertical="center"/>
    </xf>
    <xf numFmtId="178" fontId="6" fillId="0" borderId="1" xfId="3" applyFont="1" applyBorder="1" applyAlignment="1"/>
    <xf numFmtId="178" fontId="14" fillId="2" borderId="31" xfId="3" applyFont="1" applyFill="1" applyBorder="1" applyAlignment="1">
      <alignment horizontal="left"/>
    </xf>
    <xf numFmtId="178" fontId="14" fillId="2" borderId="32" xfId="3" applyFont="1" applyFill="1" applyBorder="1" applyAlignment="1">
      <alignment horizontal="left"/>
    </xf>
    <xf numFmtId="178" fontId="14" fillId="2" borderId="33" xfId="3" applyFont="1" applyFill="1" applyBorder="1" applyAlignment="1">
      <alignment horizontal="left"/>
    </xf>
    <xf numFmtId="178" fontId="6" fillId="0" borderId="34" xfId="3" applyFont="1" applyBorder="1" applyAlignment="1"/>
    <xf numFmtId="178" fontId="6" fillId="0" borderId="35" xfId="3" applyFont="1" applyBorder="1" applyAlignment="1"/>
    <xf numFmtId="178" fontId="6" fillId="0" borderId="36" xfId="3" applyFont="1" applyBorder="1" applyAlignment="1"/>
    <xf numFmtId="178" fontId="6" fillId="0" borderId="37" xfId="3" applyFont="1" applyBorder="1" applyAlignment="1"/>
    <xf numFmtId="178" fontId="6" fillId="0" borderId="38" xfId="3" applyFont="1" applyBorder="1" applyAlignment="1"/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horizontal="center" vertical="top" wrapText="1"/>
    </xf>
    <xf numFmtId="0" fontId="8" fillId="4" borderId="22" xfId="0" applyFont="1" applyFill="1" applyBorder="1" applyAlignment="1">
      <alignment horizontal="center" vertical="top" wrapText="1"/>
    </xf>
    <xf numFmtId="0" fontId="8" fillId="4" borderId="22" xfId="0" applyFont="1" applyFill="1" applyBorder="1" applyAlignment="1" applyProtection="1">
      <alignment horizontal="center" vertical="top" wrapText="1"/>
      <protection locked="0"/>
    </xf>
    <xf numFmtId="0" fontId="16" fillId="4" borderId="0" xfId="0" applyFont="1" applyFill="1">
      <alignment vertical="center"/>
    </xf>
    <xf numFmtId="0" fontId="16" fillId="0" borderId="0" xfId="0" applyFont="1">
      <alignment vertical="center"/>
    </xf>
    <xf numFmtId="0" fontId="16" fillId="0" borderId="39" xfId="0" applyFont="1" applyBorder="1">
      <alignment vertical="center"/>
    </xf>
    <xf numFmtId="179" fontId="8" fillId="0" borderId="0" xfId="2" applyNumberFormat="1" applyFont="1" applyAlignment="1">
      <alignment vertical="center"/>
    </xf>
    <xf numFmtId="179" fontId="8" fillId="4" borderId="21" xfId="2" applyNumberFormat="1" applyFont="1" applyFill="1" applyBorder="1" applyAlignment="1">
      <alignment horizontal="center" vertical="top" wrapText="1"/>
    </xf>
    <xf numFmtId="179" fontId="8" fillId="4" borderId="9" xfId="2" applyNumberFormat="1" applyFont="1" applyFill="1" applyBorder="1" applyAlignment="1">
      <alignment horizontal="center" vertical="center"/>
    </xf>
    <xf numFmtId="179" fontId="10" fillId="4" borderId="6" xfId="2" applyNumberFormat="1" applyFont="1" applyFill="1" applyBorder="1" applyAlignment="1">
      <alignment horizontal="center" vertical="top" wrapText="1"/>
    </xf>
    <xf numFmtId="179" fontId="15" fillId="4" borderId="2" xfId="2" applyNumberFormat="1" applyFont="1" applyFill="1" applyBorder="1" applyAlignment="1">
      <alignment vertical="center"/>
    </xf>
    <xf numFmtId="179" fontId="8" fillId="4" borderId="5" xfId="2" applyNumberFormat="1" applyFont="1" applyFill="1" applyBorder="1" applyAlignment="1">
      <alignment vertical="center"/>
    </xf>
    <xf numFmtId="179" fontId="9" fillId="0" borderId="0" xfId="2" applyNumberFormat="1" applyFont="1" applyAlignment="1" applyProtection="1">
      <alignment vertical="center"/>
      <protection locked="0"/>
    </xf>
    <xf numFmtId="0" fontId="15" fillId="4" borderId="7" xfId="0" applyFont="1" applyFill="1" applyBorder="1" applyProtection="1">
      <alignment vertical="center"/>
      <protection locked="0"/>
    </xf>
    <xf numFmtId="179" fontId="15" fillId="4" borderId="4" xfId="2" applyNumberFormat="1" applyFont="1" applyFill="1" applyBorder="1" applyAlignment="1" applyProtection="1">
      <alignment vertical="center"/>
    </xf>
    <xf numFmtId="0" fontId="15" fillId="3" borderId="2" xfId="0" applyFont="1" applyFill="1" applyBorder="1" applyProtection="1">
      <alignment vertical="center"/>
    </xf>
    <xf numFmtId="0" fontId="15" fillId="3" borderId="4" xfId="0" applyFont="1" applyFill="1" applyBorder="1" applyProtection="1">
      <alignment vertical="center"/>
    </xf>
    <xf numFmtId="0" fontId="15" fillId="4" borderId="4" xfId="0" applyFont="1" applyFill="1" applyBorder="1">
      <alignment vertical="center"/>
    </xf>
    <xf numFmtId="0" fontId="8" fillId="4" borderId="41" xfId="0" applyFont="1" applyFill="1" applyBorder="1">
      <alignment vertical="center"/>
    </xf>
    <xf numFmtId="179" fontId="8" fillId="4" borderId="14" xfId="2" applyNumberFormat="1" applyFont="1" applyFill="1" applyBorder="1" applyAlignment="1">
      <alignment vertical="center"/>
    </xf>
    <xf numFmtId="0" fontId="8" fillId="4" borderId="14" xfId="0" applyFont="1" applyFill="1" applyBorder="1">
      <alignment vertical="center"/>
    </xf>
    <xf numFmtId="0" fontId="9" fillId="0" borderId="12" xfId="0" applyFont="1" applyFill="1" applyBorder="1" applyProtection="1">
      <alignment vertical="center"/>
      <protection locked="0"/>
    </xf>
    <xf numFmtId="179" fontId="9" fillId="0" borderId="12" xfId="2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Protection="1">
      <alignment vertical="center"/>
      <protection locked="0"/>
    </xf>
    <xf numFmtId="179" fontId="9" fillId="0" borderId="11" xfId="2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Protection="1">
      <alignment vertical="center"/>
      <protection locked="0"/>
    </xf>
    <xf numFmtId="176" fontId="9" fillId="0" borderId="0" xfId="2" applyNumberFormat="1" applyFont="1" applyAlignment="1" applyProtection="1">
      <alignment vertical="center"/>
      <protection locked="0"/>
    </xf>
    <xf numFmtId="0" fontId="13" fillId="5" borderId="25" xfId="0" applyFont="1" applyFill="1" applyBorder="1" applyAlignment="1">
      <alignment horizontal="left" vertical="top"/>
    </xf>
    <xf numFmtId="0" fontId="13" fillId="5" borderId="17" xfId="0" applyFont="1" applyFill="1" applyBorder="1" applyAlignment="1">
      <alignment horizontal="center" vertical="top" wrapText="1"/>
    </xf>
    <xf numFmtId="0" fontId="13" fillId="5" borderId="17" xfId="0" applyFont="1" applyFill="1" applyBorder="1" applyAlignment="1" applyProtection="1">
      <alignment horizontal="center" vertical="top" wrapText="1"/>
      <protection locked="0"/>
    </xf>
    <xf numFmtId="0" fontId="13" fillId="5" borderId="7" xfId="0" applyFont="1" applyFill="1" applyBorder="1" applyAlignment="1">
      <alignment horizontal="center" vertical="top" wrapText="1"/>
    </xf>
    <xf numFmtId="0" fontId="21" fillId="0" borderId="0" xfId="0" applyFont="1">
      <alignment vertical="center"/>
    </xf>
    <xf numFmtId="177" fontId="0" fillId="0" borderId="0" xfId="0" applyNumberFormat="1">
      <alignment vertical="center"/>
    </xf>
    <xf numFmtId="179" fontId="9" fillId="0" borderId="0" xfId="0" applyNumberFormat="1" applyFont="1">
      <alignment vertical="center"/>
    </xf>
    <xf numFmtId="179" fontId="13" fillId="5" borderId="8" xfId="0" applyNumberFormat="1" applyFont="1" applyFill="1" applyBorder="1" applyAlignment="1">
      <alignment horizontal="center" vertical="top"/>
    </xf>
    <xf numFmtId="179" fontId="15" fillId="4" borderId="8" xfId="0" applyNumberFormat="1" applyFont="1" applyFill="1" applyBorder="1">
      <alignment vertical="center"/>
    </xf>
    <xf numFmtId="179" fontId="15" fillId="4" borderId="3" xfId="0" applyNumberFormat="1" applyFont="1" applyFill="1" applyBorder="1">
      <alignment vertical="center"/>
    </xf>
    <xf numFmtId="179" fontId="8" fillId="4" borderId="5" xfId="0" applyNumberFormat="1" applyFont="1" applyFill="1" applyBorder="1">
      <alignment vertical="center"/>
    </xf>
    <xf numFmtId="179" fontId="8" fillId="4" borderId="40" xfId="0" applyNumberFormat="1" applyFont="1" applyFill="1" applyBorder="1">
      <alignment vertical="center"/>
    </xf>
    <xf numFmtId="179" fontId="8" fillId="4" borderId="19" xfId="0" applyNumberFormat="1" applyFont="1" applyFill="1" applyBorder="1">
      <alignment vertical="center"/>
    </xf>
    <xf numFmtId="179" fontId="9" fillId="0" borderId="12" xfId="0" applyNumberFormat="1" applyFont="1" applyFill="1" applyBorder="1" applyProtection="1">
      <alignment vertical="center"/>
      <protection locked="0"/>
    </xf>
    <xf numFmtId="179" fontId="8" fillId="0" borderId="12" xfId="0" applyNumberFormat="1" applyFont="1" applyFill="1" applyBorder="1" applyProtection="1">
      <alignment vertical="center"/>
      <protection locked="0"/>
    </xf>
    <xf numFmtId="179" fontId="9" fillId="0" borderId="11" xfId="0" applyNumberFormat="1" applyFont="1" applyFill="1" applyBorder="1" applyProtection="1">
      <alignment vertical="center"/>
      <protection locked="0"/>
    </xf>
    <xf numFmtId="179" fontId="9" fillId="0" borderId="0" xfId="0" applyNumberFormat="1" applyFont="1" applyProtection="1">
      <alignment vertical="center"/>
      <protection locked="0"/>
    </xf>
    <xf numFmtId="179" fontId="8" fillId="4" borderId="16" xfId="0" applyNumberFormat="1" applyFont="1" applyFill="1" applyBorder="1" applyAlignment="1">
      <alignment horizontal="center" vertical="center"/>
    </xf>
    <xf numFmtId="179" fontId="8" fillId="4" borderId="13" xfId="0" applyNumberFormat="1" applyFont="1" applyFill="1" applyBorder="1" applyAlignment="1">
      <alignment horizontal="center" vertical="top"/>
    </xf>
    <xf numFmtId="0" fontId="13" fillId="4" borderId="26" xfId="0" applyFont="1" applyFill="1" applyBorder="1" applyAlignment="1">
      <alignment horizontal="left" vertical="top"/>
    </xf>
    <xf numFmtId="179" fontId="13" fillId="4" borderId="2" xfId="2" applyNumberFormat="1" applyFont="1" applyFill="1" applyBorder="1" applyAlignment="1">
      <alignment horizontal="left" vertical="top"/>
    </xf>
    <xf numFmtId="0" fontId="13" fillId="4" borderId="2" xfId="0" applyFont="1" applyFill="1" applyBorder="1" applyAlignment="1">
      <alignment horizontal="left" vertical="top"/>
    </xf>
    <xf numFmtId="0" fontId="15" fillId="4" borderId="2" xfId="0" applyFont="1" applyFill="1" applyBorder="1" applyAlignment="1">
      <alignment horizontal="center" vertical="top" wrapText="1"/>
    </xf>
    <xf numFmtId="0" fontId="15" fillId="4" borderId="2" xfId="0" applyFont="1" applyFill="1" applyBorder="1" applyAlignment="1" applyProtection="1">
      <alignment horizontal="center" vertical="top" wrapText="1"/>
      <protection locked="0"/>
    </xf>
    <xf numFmtId="0" fontId="15" fillId="4" borderId="4" xfId="0" applyFont="1" applyFill="1" applyBorder="1" applyAlignment="1">
      <alignment horizontal="center" vertical="top" wrapText="1"/>
    </xf>
    <xf numFmtId="179" fontId="15" fillId="4" borderId="4" xfId="0" applyNumberFormat="1" applyFont="1" applyFill="1" applyBorder="1" applyAlignment="1">
      <alignment horizontal="center" vertical="top"/>
    </xf>
    <xf numFmtId="179" fontId="15" fillId="4" borderId="15" xfId="0" applyNumberFormat="1" applyFont="1" applyFill="1" applyBorder="1" applyAlignment="1">
      <alignment horizontal="center" vertical="top"/>
    </xf>
    <xf numFmtId="179" fontId="13" fillId="4" borderId="17" xfId="2" applyNumberFormat="1" applyFont="1" applyFill="1" applyBorder="1" applyAlignment="1">
      <alignment horizontal="left" vertical="top"/>
    </xf>
    <xf numFmtId="0" fontId="13" fillId="4" borderId="17" xfId="0" applyFont="1" applyFill="1" applyBorder="1" applyAlignment="1">
      <alignment horizontal="left" vertical="top"/>
    </xf>
    <xf numFmtId="0" fontId="15" fillId="4" borderId="17" xfId="0" applyFont="1" applyFill="1" applyBorder="1" applyAlignment="1">
      <alignment horizontal="center" vertical="top" wrapText="1"/>
    </xf>
    <xf numFmtId="179" fontId="15" fillId="4" borderId="18" xfId="0" applyNumberFormat="1" applyFont="1" applyFill="1" applyBorder="1" applyAlignment="1">
      <alignment horizontal="center" vertical="top"/>
    </xf>
    <xf numFmtId="179" fontId="15" fillId="0" borderId="29" xfId="0" applyNumberFormat="1" applyFont="1" applyFill="1" applyBorder="1" applyAlignment="1">
      <alignment horizontal="center" vertical="top"/>
    </xf>
    <xf numFmtId="179" fontId="15" fillId="0" borderId="30" xfId="0" applyNumberFormat="1" applyFont="1" applyFill="1" applyBorder="1" applyAlignment="1">
      <alignment horizontal="center" vertical="top"/>
    </xf>
    <xf numFmtId="179" fontId="8" fillId="4" borderId="42" xfId="0" applyNumberFormat="1" applyFont="1" applyFill="1" applyBorder="1" applyAlignment="1">
      <alignment horizontal="center" vertical="top" wrapText="1"/>
    </xf>
    <xf numFmtId="177" fontId="16" fillId="0" borderId="0" xfId="0" applyNumberFormat="1" applyFont="1">
      <alignment vertical="center"/>
    </xf>
    <xf numFmtId="177" fontId="16" fillId="0" borderId="0" xfId="0" applyNumberFormat="1" applyFont="1" applyAlignment="1">
      <alignment horizontal="center" vertical="center"/>
    </xf>
    <xf numFmtId="0" fontId="22" fillId="4" borderId="28" xfId="0" applyFont="1" applyFill="1" applyBorder="1">
      <alignment vertical="center"/>
    </xf>
    <xf numFmtId="0" fontId="13" fillId="4" borderId="26" xfId="0" quotePrefix="1" applyFont="1" applyFill="1" applyBorder="1" applyAlignment="1">
      <alignment horizontal="left" vertical="top"/>
    </xf>
    <xf numFmtId="0" fontId="13" fillId="4" borderId="27" xfId="0" quotePrefix="1" applyFont="1" applyFill="1" applyBorder="1" applyAlignment="1">
      <alignment horizontal="left" vertical="top"/>
    </xf>
    <xf numFmtId="39" fontId="9" fillId="4" borderId="0" xfId="0" applyNumberFormat="1" applyFont="1" applyFill="1">
      <alignment vertical="center"/>
    </xf>
    <xf numFmtId="177" fontId="24" fillId="0" borderId="0" xfId="0" applyNumberFormat="1" applyFont="1">
      <alignment vertical="center"/>
    </xf>
    <xf numFmtId="0" fontId="9" fillId="4" borderId="0" xfId="0" applyFont="1" applyFill="1" applyProtection="1">
      <alignment vertical="center"/>
      <protection locked="0"/>
    </xf>
    <xf numFmtId="179" fontId="9" fillId="4" borderId="0" xfId="2" applyNumberFormat="1" applyFont="1" applyFill="1" applyAlignment="1" applyProtection="1">
      <alignment vertical="center"/>
      <protection locked="0"/>
    </xf>
    <xf numFmtId="176" fontId="9" fillId="4" borderId="0" xfId="0" applyNumberFormat="1" applyFont="1" applyFill="1" applyProtection="1">
      <alignment vertical="center"/>
      <protection locked="0"/>
    </xf>
    <xf numFmtId="179" fontId="9" fillId="4" borderId="0" xfId="0" applyNumberFormat="1" applyFont="1" applyFill="1" applyProtection="1">
      <alignment vertical="center"/>
      <protection locked="0"/>
    </xf>
    <xf numFmtId="176" fontId="19" fillId="4" borderId="43" xfId="0" applyNumberFormat="1" applyFont="1" applyFill="1" applyBorder="1" applyProtection="1">
      <alignment vertical="center"/>
      <protection locked="0"/>
    </xf>
    <xf numFmtId="179" fontId="23" fillId="4" borderId="43" xfId="2" applyNumberFormat="1" applyFont="1" applyFill="1" applyBorder="1" applyAlignment="1" applyProtection="1">
      <alignment vertical="center"/>
      <protection locked="0"/>
    </xf>
    <xf numFmtId="0" fontId="9" fillId="4" borderId="43" xfId="0" applyFont="1" applyFill="1" applyBorder="1" applyProtection="1">
      <alignment vertical="center"/>
      <protection locked="0"/>
    </xf>
    <xf numFmtId="39" fontId="23" fillId="4" borderId="0" xfId="0" applyNumberFormat="1" applyFont="1" applyFill="1">
      <alignment vertical="center"/>
    </xf>
    <xf numFmtId="0" fontId="24" fillId="4" borderId="0" xfId="0" applyFont="1" applyFill="1">
      <alignment vertical="center"/>
    </xf>
    <xf numFmtId="177" fontId="24" fillId="4" borderId="0" xfId="0" applyNumberFormat="1" applyFont="1" applyFill="1">
      <alignment vertical="center"/>
    </xf>
    <xf numFmtId="176" fontId="23" fillId="4" borderId="0" xfId="0" applyNumberFormat="1" applyFont="1" applyFill="1" applyProtection="1">
      <alignment vertical="center"/>
      <protection locked="0"/>
    </xf>
    <xf numFmtId="179" fontId="23" fillId="4" borderId="0" xfId="0" applyNumberFormat="1" applyFont="1" applyFill="1" applyProtection="1">
      <alignment vertical="center"/>
      <protection locked="0"/>
    </xf>
    <xf numFmtId="39" fontId="23" fillId="4" borderId="43" xfId="0" applyNumberFormat="1" applyFont="1" applyFill="1" applyBorder="1">
      <alignment vertical="center"/>
    </xf>
    <xf numFmtId="0" fontId="24" fillId="4" borderId="43" xfId="0" applyFont="1" applyFill="1" applyBorder="1">
      <alignment vertical="center"/>
    </xf>
    <xf numFmtId="177" fontId="24" fillId="4" borderId="43" xfId="0" applyNumberFormat="1" applyFont="1" applyFill="1" applyBorder="1">
      <alignment vertical="center"/>
    </xf>
    <xf numFmtId="176" fontId="23" fillId="4" borderId="43" xfId="0" applyNumberFormat="1" applyFont="1" applyFill="1" applyBorder="1" applyProtection="1">
      <alignment vertical="center"/>
      <protection locked="0"/>
    </xf>
    <xf numFmtId="179" fontId="23" fillId="4" borderId="43" xfId="0" applyNumberFormat="1" applyFont="1" applyFill="1" applyBorder="1" applyProtection="1">
      <alignment vertical="center"/>
      <protection locked="0"/>
    </xf>
    <xf numFmtId="177" fontId="16" fillId="4" borderId="0" xfId="0" applyNumberFormat="1" applyFont="1" applyFill="1">
      <alignment vertical="center"/>
    </xf>
    <xf numFmtId="0" fontId="23" fillId="4" borderId="43" xfId="0" applyFont="1" applyFill="1" applyBorder="1" applyProtection="1">
      <alignment vertical="center"/>
      <protection locked="0"/>
    </xf>
    <xf numFmtId="0" fontId="23" fillId="4" borderId="43" xfId="0" applyFont="1" applyFill="1" applyBorder="1" applyAlignment="1" applyProtection="1">
      <alignment horizontal="center" vertical="center"/>
      <protection locked="0"/>
    </xf>
    <xf numFmtId="176" fontId="23" fillId="4" borderId="0" xfId="2" applyNumberFormat="1" applyFont="1" applyFill="1" applyAlignment="1" applyProtection="1">
      <alignment vertical="center"/>
      <protection locked="0"/>
    </xf>
    <xf numFmtId="179" fontId="23" fillId="4" borderId="0" xfId="2" applyNumberFormat="1" applyFont="1" applyFill="1" applyAlignment="1" applyProtection="1">
      <alignment vertical="center"/>
      <protection locked="0"/>
    </xf>
    <xf numFmtId="176" fontId="23" fillId="4" borderId="43" xfId="2" applyNumberFormat="1" applyFont="1" applyFill="1" applyBorder="1" applyAlignment="1" applyProtection="1">
      <alignment vertical="center"/>
      <protection locked="0"/>
    </xf>
    <xf numFmtId="177" fontId="9" fillId="4" borderId="0" xfId="0" applyNumberFormat="1" applyFont="1" applyFill="1" applyProtection="1">
      <alignment vertical="center"/>
      <protection locked="0"/>
    </xf>
    <xf numFmtId="0" fontId="23" fillId="4" borderId="43" xfId="0" applyNumberFormat="1" applyFont="1" applyFill="1" applyBorder="1" applyAlignment="1" applyProtection="1">
      <alignment horizontal="center" vertical="center"/>
      <protection locked="0"/>
    </xf>
    <xf numFmtId="0" fontId="9" fillId="3" borderId="44" xfId="0" applyFont="1" applyFill="1" applyBorder="1">
      <alignment vertical="center"/>
    </xf>
    <xf numFmtId="0" fontId="9" fillId="4" borderId="44" xfId="0" applyFont="1" applyFill="1" applyBorder="1">
      <alignment vertical="center"/>
    </xf>
    <xf numFmtId="0" fontId="9" fillId="4" borderId="44" xfId="0" applyFont="1" applyFill="1" applyBorder="1" applyAlignment="1">
      <alignment horizontal="center" vertical="center"/>
    </xf>
    <xf numFmtId="179" fontId="9" fillId="4" borderId="44" xfId="0" applyNumberFormat="1" applyFont="1" applyFill="1" applyBorder="1">
      <alignment vertical="center"/>
    </xf>
    <xf numFmtId="0" fontId="13" fillId="4" borderId="44" xfId="0" applyFont="1" applyFill="1" applyBorder="1">
      <alignment vertical="center"/>
    </xf>
    <xf numFmtId="49" fontId="9" fillId="3" borderId="44" xfId="0" applyNumberFormat="1" applyFont="1" applyFill="1" applyBorder="1">
      <alignment vertical="center"/>
    </xf>
    <xf numFmtId="178" fontId="6" fillId="0" borderId="34" xfId="3" applyFont="1" applyFill="1" applyBorder="1" applyAlignment="1"/>
    <xf numFmtId="178" fontId="6" fillId="0" borderId="1" xfId="3" applyFont="1" applyFill="1" applyBorder="1" applyAlignment="1"/>
    <xf numFmtId="178" fontId="6" fillId="0" borderId="35" xfId="3" applyFont="1" applyFill="1" applyBorder="1" applyAlignment="1"/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8" fillId="4" borderId="42" xfId="0" applyFont="1" applyFill="1" applyBorder="1" applyAlignment="1">
      <alignment horizontal="center" vertical="top" wrapText="1"/>
    </xf>
    <xf numFmtId="0" fontId="8" fillId="4" borderId="16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top" wrapText="1"/>
    </xf>
    <xf numFmtId="0" fontId="13" fillId="5" borderId="16" xfId="0" applyFont="1" applyFill="1" applyBorder="1" applyAlignment="1">
      <alignment horizontal="center" vertical="top" wrapText="1"/>
    </xf>
    <xf numFmtId="0" fontId="15" fillId="4" borderId="45" xfId="0" applyFont="1" applyFill="1" applyBorder="1" applyAlignment="1">
      <alignment horizontal="center" vertical="top" wrapText="1"/>
    </xf>
    <xf numFmtId="0" fontId="15" fillId="3" borderId="45" xfId="0" applyFont="1" applyFill="1" applyBorder="1" applyProtection="1">
      <alignment vertical="center"/>
    </xf>
    <xf numFmtId="179" fontId="15" fillId="4" borderId="45" xfId="2" applyNumberFormat="1" applyFont="1" applyFill="1" applyBorder="1" applyAlignment="1" applyProtection="1">
      <alignment vertical="center"/>
    </xf>
    <xf numFmtId="0" fontId="15" fillId="4" borderId="46" xfId="0" applyFont="1" applyFill="1" applyBorder="1" applyAlignment="1">
      <alignment horizontal="center" vertical="top" wrapText="1"/>
    </xf>
    <xf numFmtId="0" fontId="15" fillId="4" borderId="16" xfId="0" applyFont="1" applyFill="1" applyBorder="1" applyProtection="1">
      <alignment vertical="center"/>
      <protection locked="0"/>
    </xf>
    <xf numFmtId="0" fontId="15" fillId="4" borderId="10" xfId="0" applyFont="1" applyFill="1" applyBorder="1" applyProtection="1">
      <alignment vertical="center"/>
      <protection locked="0"/>
    </xf>
    <xf numFmtId="0" fontId="8" fillId="4" borderId="47" xfId="0" applyFont="1" applyFill="1" applyBorder="1">
      <alignment vertical="center"/>
    </xf>
    <xf numFmtId="0" fontId="8" fillId="4" borderId="48" xfId="0" applyFont="1" applyFill="1" applyBorder="1">
      <alignment vertical="center"/>
    </xf>
    <xf numFmtId="179" fontId="13" fillId="5" borderId="50" xfId="0" applyNumberFormat="1" applyFont="1" applyFill="1" applyBorder="1" applyAlignment="1">
      <alignment horizontal="center" vertical="top"/>
    </xf>
    <xf numFmtId="179" fontId="15" fillId="4" borderId="51" xfId="0" applyNumberFormat="1" applyFont="1" applyFill="1" applyBorder="1" applyAlignment="1">
      <alignment horizontal="center" vertical="top"/>
    </xf>
    <xf numFmtId="179" fontId="15" fillId="4" borderId="52" xfId="0" applyNumberFormat="1" applyFont="1" applyFill="1" applyBorder="1" applyAlignment="1">
      <alignment horizontal="center" vertical="top"/>
    </xf>
    <xf numFmtId="179" fontId="15" fillId="4" borderId="50" xfId="0" applyNumberFormat="1" applyFont="1" applyFill="1" applyBorder="1">
      <alignment vertical="center"/>
    </xf>
    <xf numFmtId="179" fontId="13" fillId="5" borderId="53" xfId="0" applyNumberFormat="1" applyFont="1" applyFill="1" applyBorder="1" applyAlignment="1">
      <alignment horizontal="center" vertical="top"/>
    </xf>
    <xf numFmtId="179" fontId="15" fillId="4" borderId="54" xfId="0" applyNumberFormat="1" applyFont="1" applyFill="1" applyBorder="1" applyAlignment="1">
      <alignment horizontal="center" vertical="top"/>
    </xf>
    <xf numFmtId="0" fontId="15" fillId="3" borderId="54" xfId="0" applyFont="1" applyFill="1" applyBorder="1" applyProtection="1">
      <alignment vertical="center"/>
    </xf>
    <xf numFmtId="179" fontId="15" fillId="4" borderId="55" xfId="0" applyNumberFormat="1" applyFont="1" applyFill="1" applyBorder="1" applyAlignment="1">
      <alignment horizontal="center" vertical="top"/>
    </xf>
    <xf numFmtId="179" fontId="15" fillId="4" borderId="56" xfId="0" applyNumberFormat="1" applyFont="1" applyFill="1" applyBorder="1">
      <alignment vertical="center"/>
    </xf>
    <xf numFmtId="179" fontId="15" fillId="4" borderId="57" xfId="0" applyNumberFormat="1" applyFont="1" applyFill="1" applyBorder="1">
      <alignment vertical="center"/>
    </xf>
    <xf numFmtId="179" fontId="13" fillId="5" borderId="14" xfId="0" applyNumberFormat="1" applyFont="1" applyFill="1" applyBorder="1" applyAlignment="1">
      <alignment horizontal="center" vertical="top"/>
    </xf>
    <xf numFmtId="179" fontId="15" fillId="4" borderId="17" xfId="0" applyNumberFormat="1" applyFont="1" applyFill="1" applyBorder="1" applyAlignment="1">
      <alignment horizontal="center" vertical="top"/>
    </xf>
    <xf numFmtId="179" fontId="15" fillId="4" borderId="7" xfId="0" applyNumberFormat="1" applyFont="1" applyFill="1" applyBorder="1">
      <alignment vertical="center"/>
    </xf>
    <xf numFmtId="179" fontId="15" fillId="4" borderId="58" xfId="0" applyNumberFormat="1" applyFont="1" applyFill="1" applyBorder="1">
      <alignment vertical="center"/>
    </xf>
    <xf numFmtId="0" fontId="8" fillId="4" borderId="59" xfId="0" applyFont="1" applyFill="1" applyBorder="1">
      <alignment vertical="center"/>
    </xf>
    <xf numFmtId="0" fontId="15" fillId="4" borderId="60" xfId="0" applyFont="1" applyFill="1" applyBorder="1" applyAlignment="1">
      <alignment horizontal="center" vertical="top" wrapText="1"/>
    </xf>
    <xf numFmtId="0" fontId="15" fillId="4" borderId="61" xfId="0" applyFont="1" applyFill="1" applyBorder="1" applyProtection="1">
      <alignment vertical="center"/>
      <protection locked="0"/>
    </xf>
    <xf numFmtId="0" fontId="15" fillId="4" borderId="9" xfId="0" applyFont="1" applyFill="1" applyBorder="1" applyProtection="1">
      <alignment vertical="center"/>
      <protection locked="0"/>
    </xf>
    <xf numFmtId="179" fontId="8" fillId="4" borderId="49" xfId="0" applyNumberFormat="1" applyFont="1" applyFill="1" applyBorder="1">
      <alignment vertical="center"/>
    </xf>
    <xf numFmtId="179" fontId="15" fillId="4" borderId="62" xfId="0" applyNumberFormat="1" applyFont="1" applyFill="1" applyBorder="1">
      <alignment vertical="center"/>
    </xf>
    <xf numFmtId="179" fontId="23" fillId="4" borderId="43" xfId="0" applyNumberFormat="1" applyFont="1" applyFill="1" applyBorder="1" applyAlignment="1" applyProtection="1">
      <alignment vertical="center" wrapText="1"/>
      <protection locked="0"/>
    </xf>
    <xf numFmtId="179" fontId="8" fillId="4" borderId="47" xfId="0" applyNumberFormat="1" applyFont="1" applyFill="1" applyBorder="1">
      <alignment vertical="center"/>
    </xf>
    <xf numFmtId="179" fontId="15" fillId="4" borderId="46" xfId="0" applyNumberFormat="1" applyFont="1" applyFill="1" applyBorder="1" applyAlignment="1">
      <alignment horizontal="center" vertical="top"/>
    </xf>
    <xf numFmtId="179" fontId="15" fillId="4" borderId="10" xfId="0" applyNumberFormat="1" applyFont="1" applyFill="1" applyBorder="1">
      <alignment vertical="center"/>
    </xf>
    <xf numFmtId="179" fontId="15" fillId="4" borderId="16" xfId="0" applyNumberFormat="1" applyFont="1" applyFill="1" applyBorder="1">
      <alignment vertical="center"/>
    </xf>
    <xf numFmtId="179" fontId="8" fillId="4" borderId="63" xfId="0" applyNumberFormat="1" applyFont="1" applyFill="1" applyBorder="1">
      <alignment vertical="center"/>
    </xf>
    <xf numFmtId="179" fontId="15" fillId="4" borderId="64" xfId="0" applyNumberFormat="1" applyFont="1" applyFill="1" applyBorder="1">
      <alignment vertical="center"/>
    </xf>
    <xf numFmtId="179" fontId="15" fillId="4" borderId="2" xfId="0" applyNumberFormat="1" applyFont="1" applyFill="1" applyBorder="1">
      <alignment vertical="center"/>
    </xf>
  </cellXfs>
  <cellStyles count="15">
    <cellStyle name="Comma 2" xfId="6" xr:uid="{00000000-0005-0000-0000-000001000000}"/>
    <cellStyle name="Comma 2 2" xfId="12" xr:uid="{00000000-0005-0000-0000-000032000000}"/>
    <cellStyle name="Comma 3" xfId="7" xr:uid="{00000000-0005-0000-0000-000002000000}"/>
    <cellStyle name="Currency 2" xfId="4" xr:uid="{00000000-0005-0000-0000-000004000000}"/>
    <cellStyle name="Normal 2" xfId="3" xr:uid="{00000000-0005-0000-0000-000007000000}"/>
    <cellStyle name="Normal 2 2" xfId="13" xr:uid="{7E25F694-A56E-4FF9-8AB4-06DD5548959E}"/>
    <cellStyle name="Normal 2 2 2" xfId="9" xr:uid="{BAA84175-30A6-474D-8747-4A1B51B2DB02}"/>
    <cellStyle name="Normal 2 3" xfId="11" xr:uid="{ABF9E252-C77D-419A-A61F-7E91D9E3D5F8}"/>
    <cellStyle name="Normal 3" xfId="5" xr:uid="{00000000-0005-0000-0000-000008000000}"/>
    <cellStyle name="Normal 3 2" xfId="10" xr:uid="{00000000-0005-0000-0000-000030000000}"/>
    <cellStyle name="Normal 4" xfId="8" xr:uid="{00000000-0005-0000-0000-000038000000}"/>
    <cellStyle name="Normal 5" xfId="1" xr:uid="{00000000-0005-0000-0000-000009000000}"/>
    <cellStyle name="Normal 6" xfId="14" xr:uid="{C3D9BAA9-F7BB-4445-8E7F-B3E17E771589}"/>
    <cellStyle name="쉼표" xfId="2" builtinId="3"/>
    <cellStyle name="표준" xfId="0" builtinId="0" customBuiltin="1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19</xdr:row>
          <xdr:rowOff>19050</xdr:rowOff>
        </xdr:from>
        <xdr:to>
          <xdr:col>1</xdr:col>
          <xdr:colOff>533400</xdr:colOff>
          <xdr:row>19</xdr:row>
          <xdr:rowOff>200025</xdr:rowOff>
        </xdr:to>
        <xdr:sp macro="" textlink="">
          <xdr:nvSpPr>
            <xdr:cNvPr id="4683" name="Button 587" hidden="1">
              <a:extLst>
                <a:ext uri="{63B3BB69-23CF-44E3-9099-C40C66FF867C}">
                  <a14:compatExt spid="_x0000_s4683"/>
                </a:ext>
                <a:ext uri="{FF2B5EF4-FFF2-40B4-BE49-F238E27FC236}">
                  <a16:creationId xmlns:a16="http://schemas.microsoft.com/office/drawing/2014/main" id="{00000000-0008-0000-0000-00004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23</xdr:row>
          <xdr:rowOff>19050</xdr:rowOff>
        </xdr:from>
        <xdr:to>
          <xdr:col>1</xdr:col>
          <xdr:colOff>533400</xdr:colOff>
          <xdr:row>23</xdr:row>
          <xdr:rowOff>200025</xdr:rowOff>
        </xdr:to>
        <xdr:sp macro="" textlink="">
          <xdr:nvSpPr>
            <xdr:cNvPr id="4684" name="Button 588" hidden="1">
              <a:extLst>
                <a:ext uri="{63B3BB69-23CF-44E3-9099-C40C66FF867C}">
                  <a14:compatExt spid="_x0000_s4684"/>
                </a:ext>
                <a:ext uri="{FF2B5EF4-FFF2-40B4-BE49-F238E27FC236}">
                  <a16:creationId xmlns:a16="http://schemas.microsoft.com/office/drawing/2014/main" id="{00000000-0008-0000-0000-00004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28</xdr:row>
          <xdr:rowOff>19050</xdr:rowOff>
        </xdr:from>
        <xdr:to>
          <xdr:col>1</xdr:col>
          <xdr:colOff>533400</xdr:colOff>
          <xdr:row>28</xdr:row>
          <xdr:rowOff>200025</xdr:rowOff>
        </xdr:to>
        <xdr:sp macro="" textlink="">
          <xdr:nvSpPr>
            <xdr:cNvPr id="4685" name="Button 589" hidden="1">
              <a:extLst>
                <a:ext uri="{63B3BB69-23CF-44E3-9099-C40C66FF867C}">
                  <a14:compatExt spid="_x0000_s4685"/>
                </a:ext>
                <a:ext uri="{FF2B5EF4-FFF2-40B4-BE49-F238E27FC236}">
                  <a16:creationId xmlns:a16="http://schemas.microsoft.com/office/drawing/2014/main" id="{00000000-0008-0000-0000-00004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34</xdr:row>
          <xdr:rowOff>19050</xdr:rowOff>
        </xdr:from>
        <xdr:to>
          <xdr:col>1</xdr:col>
          <xdr:colOff>533400</xdr:colOff>
          <xdr:row>34</xdr:row>
          <xdr:rowOff>200025</xdr:rowOff>
        </xdr:to>
        <xdr:sp macro="" textlink="">
          <xdr:nvSpPr>
            <xdr:cNvPr id="4686" name="Button 590" hidden="1">
              <a:extLst>
                <a:ext uri="{63B3BB69-23CF-44E3-9099-C40C66FF867C}">
                  <a14:compatExt spid="_x0000_s4686"/>
                </a:ext>
                <a:ext uri="{FF2B5EF4-FFF2-40B4-BE49-F238E27FC236}">
                  <a16:creationId xmlns:a16="http://schemas.microsoft.com/office/drawing/2014/main" id="{00000000-0008-0000-0000-00004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39</xdr:row>
          <xdr:rowOff>19050</xdr:rowOff>
        </xdr:from>
        <xdr:to>
          <xdr:col>1</xdr:col>
          <xdr:colOff>533400</xdr:colOff>
          <xdr:row>39</xdr:row>
          <xdr:rowOff>200025</xdr:rowOff>
        </xdr:to>
        <xdr:sp macro="" textlink="">
          <xdr:nvSpPr>
            <xdr:cNvPr id="4687" name="Button 591" hidden="1">
              <a:extLst>
                <a:ext uri="{63B3BB69-23CF-44E3-9099-C40C66FF867C}">
                  <a14:compatExt spid="_x0000_s4687"/>
                </a:ext>
                <a:ext uri="{FF2B5EF4-FFF2-40B4-BE49-F238E27FC236}">
                  <a16:creationId xmlns:a16="http://schemas.microsoft.com/office/drawing/2014/main" id="{00000000-0008-0000-0000-00004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43</xdr:row>
          <xdr:rowOff>19050</xdr:rowOff>
        </xdr:from>
        <xdr:to>
          <xdr:col>1</xdr:col>
          <xdr:colOff>533400</xdr:colOff>
          <xdr:row>43</xdr:row>
          <xdr:rowOff>200025</xdr:rowOff>
        </xdr:to>
        <xdr:sp macro="" textlink="">
          <xdr:nvSpPr>
            <xdr:cNvPr id="4688" name="Button 592" hidden="1">
              <a:extLst>
                <a:ext uri="{63B3BB69-23CF-44E3-9099-C40C66FF867C}">
                  <a14:compatExt spid="_x0000_s4688"/>
                </a:ext>
                <a:ext uri="{FF2B5EF4-FFF2-40B4-BE49-F238E27FC236}">
                  <a16:creationId xmlns:a16="http://schemas.microsoft.com/office/drawing/2014/main" id="{00000000-0008-0000-0000-00005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47</xdr:row>
          <xdr:rowOff>19050</xdr:rowOff>
        </xdr:from>
        <xdr:to>
          <xdr:col>1</xdr:col>
          <xdr:colOff>533400</xdr:colOff>
          <xdr:row>47</xdr:row>
          <xdr:rowOff>200025</xdr:rowOff>
        </xdr:to>
        <xdr:sp macro="" textlink="">
          <xdr:nvSpPr>
            <xdr:cNvPr id="4689" name="Button 593" hidden="1">
              <a:extLst>
                <a:ext uri="{63B3BB69-23CF-44E3-9099-C40C66FF867C}">
                  <a14:compatExt spid="_x0000_s4689"/>
                </a:ext>
                <a:ext uri="{FF2B5EF4-FFF2-40B4-BE49-F238E27FC236}">
                  <a16:creationId xmlns:a16="http://schemas.microsoft.com/office/drawing/2014/main" id="{00000000-0008-0000-0000-00005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52</xdr:row>
          <xdr:rowOff>19050</xdr:rowOff>
        </xdr:from>
        <xdr:to>
          <xdr:col>1</xdr:col>
          <xdr:colOff>533400</xdr:colOff>
          <xdr:row>52</xdr:row>
          <xdr:rowOff>200025</xdr:rowOff>
        </xdr:to>
        <xdr:sp macro="" textlink="">
          <xdr:nvSpPr>
            <xdr:cNvPr id="4690" name="Button 594" hidden="1">
              <a:extLst>
                <a:ext uri="{63B3BB69-23CF-44E3-9099-C40C66FF867C}">
                  <a14:compatExt spid="_x0000_s4690"/>
                </a:ext>
                <a:ext uri="{FF2B5EF4-FFF2-40B4-BE49-F238E27FC236}">
                  <a16:creationId xmlns:a16="http://schemas.microsoft.com/office/drawing/2014/main" id="{00000000-0008-0000-0000-00005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56</xdr:row>
          <xdr:rowOff>19050</xdr:rowOff>
        </xdr:from>
        <xdr:to>
          <xdr:col>1</xdr:col>
          <xdr:colOff>533400</xdr:colOff>
          <xdr:row>56</xdr:row>
          <xdr:rowOff>200025</xdr:rowOff>
        </xdr:to>
        <xdr:sp macro="" textlink="">
          <xdr:nvSpPr>
            <xdr:cNvPr id="4691" name="Button 595" hidden="1">
              <a:extLst>
                <a:ext uri="{63B3BB69-23CF-44E3-9099-C40C66FF867C}">
                  <a14:compatExt spid="_x0000_s4691"/>
                </a:ext>
                <a:ext uri="{FF2B5EF4-FFF2-40B4-BE49-F238E27FC236}">
                  <a16:creationId xmlns:a16="http://schemas.microsoft.com/office/drawing/2014/main" id="{00000000-0008-0000-0000-00005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60</xdr:row>
          <xdr:rowOff>19050</xdr:rowOff>
        </xdr:from>
        <xdr:to>
          <xdr:col>1</xdr:col>
          <xdr:colOff>533400</xdr:colOff>
          <xdr:row>60</xdr:row>
          <xdr:rowOff>200025</xdr:rowOff>
        </xdr:to>
        <xdr:sp macro="" textlink="">
          <xdr:nvSpPr>
            <xdr:cNvPr id="4692" name="Button 596" hidden="1">
              <a:extLst>
                <a:ext uri="{63B3BB69-23CF-44E3-9099-C40C66FF867C}">
                  <a14:compatExt spid="_x0000_s4692"/>
                </a:ext>
                <a:ext uri="{FF2B5EF4-FFF2-40B4-BE49-F238E27FC236}">
                  <a16:creationId xmlns:a16="http://schemas.microsoft.com/office/drawing/2014/main" id="{00000000-0008-0000-0000-00005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65</xdr:row>
          <xdr:rowOff>19050</xdr:rowOff>
        </xdr:from>
        <xdr:to>
          <xdr:col>1</xdr:col>
          <xdr:colOff>533400</xdr:colOff>
          <xdr:row>65</xdr:row>
          <xdr:rowOff>200025</xdr:rowOff>
        </xdr:to>
        <xdr:sp macro="" textlink="">
          <xdr:nvSpPr>
            <xdr:cNvPr id="4693" name="Button 597" hidden="1">
              <a:extLst>
                <a:ext uri="{63B3BB69-23CF-44E3-9099-C40C66FF867C}">
                  <a14:compatExt spid="_x0000_s4693"/>
                </a:ext>
                <a:ext uri="{FF2B5EF4-FFF2-40B4-BE49-F238E27FC236}">
                  <a16:creationId xmlns:a16="http://schemas.microsoft.com/office/drawing/2014/main" id="{00000000-0008-0000-0000-00005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15</xdr:row>
          <xdr:rowOff>19050</xdr:rowOff>
        </xdr:from>
        <xdr:to>
          <xdr:col>1</xdr:col>
          <xdr:colOff>542925</xdr:colOff>
          <xdr:row>15</xdr:row>
          <xdr:rowOff>200025</xdr:rowOff>
        </xdr:to>
        <xdr:sp macro="" textlink="">
          <xdr:nvSpPr>
            <xdr:cNvPr id="4702" name="Button 606" hidden="1">
              <a:extLst>
                <a:ext uri="{63B3BB69-23CF-44E3-9099-C40C66FF867C}">
                  <a14:compatExt spid="_x0000_s4702"/>
                </a:ext>
                <a:ext uri="{FF2B5EF4-FFF2-40B4-BE49-F238E27FC236}">
                  <a16:creationId xmlns:a16="http://schemas.microsoft.com/office/drawing/2014/main" id="{00000000-0008-0000-0000-00005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11</xdr:row>
          <xdr:rowOff>19050</xdr:rowOff>
        </xdr:from>
        <xdr:to>
          <xdr:col>1</xdr:col>
          <xdr:colOff>533400</xdr:colOff>
          <xdr:row>12</xdr:row>
          <xdr:rowOff>0</xdr:rowOff>
        </xdr:to>
        <xdr:sp macro="" textlink="">
          <xdr:nvSpPr>
            <xdr:cNvPr id="4703" name="Button 607" hidden="1">
              <a:extLst>
                <a:ext uri="{63B3BB69-23CF-44E3-9099-C40C66FF867C}">
                  <a14:compatExt spid="_x0000_s4703"/>
                </a:ext>
                <a:ext uri="{FF2B5EF4-FFF2-40B4-BE49-F238E27FC236}">
                  <a16:creationId xmlns:a16="http://schemas.microsoft.com/office/drawing/2014/main" id="{00000000-0008-0000-0000-00005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84</xdr:row>
          <xdr:rowOff>19050</xdr:rowOff>
        </xdr:from>
        <xdr:to>
          <xdr:col>1</xdr:col>
          <xdr:colOff>533400</xdr:colOff>
          <xdr:row>84</xdr:row>
          <xdr:rowOff>200025</xdr:rowOff>
        </xdr:to>
        <xdr:sp macro="" textlink="">
          <xdr:nvSpPr>
            <xdr:cNvPr id="4706" name="Button 610" hidden="1">
              <a:extLst>
                <a:ext uri="{63B3BB69-23CF-44E3-9099-C40C66FF867C}">
                  <a14:compatExt spid="_x0000_s4706"/>
                </a:ext>
                <a:ext uri="{FF2B5EF4-FFF2-40B4-BE49-F238E27FC236}">
                  <a16:creationId xmlns:a16="http://schemas.microsoft.com/office/drawing/2014/main" id="{00000000-0008-0000-0000-00006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88</xdr:row>
          <xdr:rowOff>19050</xdr:rowOff>
        </xdr:from>
        <xdr:to>
          <xdr:col>1</xdr:col>
          <xdr:colOff>533400</xdr:colOff>
          <xdr:row>88</xdr:row>
          <xdr:rowOff>200025</xdr:rowOff>
        </xdr:to>
        <xdr:sp macro="" textlink="">
          <xdr:nvSpPr>
            <xdr:cNvPr id="4707" name="Button 611" hidden="1">
              <a:extLst>
                <a:ext uri="{63B3BB69-23CF-44E3-9099-C40C66FF867C}">
                  <a14:compatExt spid="_x0000_s4707"/>
                </a:ext>
                <a:ext uri="{FF2B5EF4-FFF2-40B4-BE49-F238E27FC236}">
                  <a16:creationId xmlns:a16="http://schemas.microsoft.com/office/drawing/2014/main" id="{00000000-0008-0000-0000-00006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93</xdr:row>
          <xdr:rowOff>19050</xdr:rowOff>
        </xdr:from>
        <xdr:to>
          <xdr:col>1</xdr:col>
          <xdr:colOff>533400</xdr:colOff>
          <xdr:row>93</xdr:row>
          <xdr:rowOff>200025</xdr:rowOff>
        </xdr:to>
        <xdr:sp macro="" textlink="">
          <xdr:nvSpPr>
            <xdr:cNvPr id="4708" name="Button 612" hidden="1">
              <a:extLst>
                <a:ext uri="{63B3BB69-23CF-44E3-9099-C40C66FF867C}">
                  <a14:compatExt spid="_x0000_s4708"/>
                </a:ext>
                <a:ext uri="{FF2B5EF4-FFF2-40B4-BE49-F238E27FC236}">
                  <a16:creationId xmlns:a16="http://schemas.microsoft.com/office/drawing/2014/main" id="{00000000-0008-0000-0000-00006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99</xdr:row>
          <xdr:rowOff>19050</xdr:rowOff>
        </xdr:from>
        <xdr:to>
          <xdr:col>1</xdr:col>
          <xdr:colOff>533400</xdr:colOff>
          <xdr:row>99</xdr:row>
          <xdr:rowOff>200025</xdr:rowOff>
        </xdr:to>
        <xdr:sp macro="" textlink="">
          <xdr:nvSpPr>
            <xdr:cNvPr id="4709" name="Button 613" hidden="1">
              <a:extLst>
                <a:ext uri="{63B3BB69-23CF-44E3-9099-C40C66FF867C}">
                  <a14:compatExt spid="_x0000_s4709"/>
                </a:ext>
                <a:ext uri="{FF2B5EF4-FFF2-40B4-BE49-F238E27FC236}">
                  <a16:creationId xmlns:a16="http://schemas.microsoft.com/office/drawing/2014/main" id="{00000000-0008-0000-0000-00006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104</xdr:row>
          <xdr:rowOff>19050</xdr:rowOff>
        </xdr:from>
        <xdr:to>
          <xdr:col>1</xdr:col>
          <xdr:colOff>533400</xdr:colOff>
          <xdr:row>104</xdr:row>
          <xdr:rowOff>200025</xdr:rowOff>
        </xdr:to>
        <xdr:sp macro="" textlink="">
          <xdr:nvSpPr>
            <xdr:cNvPr id="4710" name="Button 614" hidden="1">
              <a:extLst>
                <a:ext uri="{63B3BB69-23CF-44E3-9099-C40C66FF867C}">
                  <a14:compatExt spid="_x0000_s4710"/>
                </a:ext>
                <a:ext uri="{FF2B5EF4-FFF2-40B4-BE49-F238E27FC236}">
                  <a16:creationId xmlns:a16="http://schemas.microsoft.com/office/drawing/2014/main" id="{00000000-0008-0000-0000-00006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108</xdr:row>
          <xdr:rowOff>19050</xdr:rowOff>
        </xdr:from>
        <xdr:to>
          <xdr:col>1</xdr:col>
          <xdr:colOff>533400</xdr:colOff>
          <xdr:row>108</xdr:row>
          <xdr:rowOff>200025</xdr:rowOff>
        </xdr:to>
        <xdr:sp macro="" textlink="">
          <xdr:nvSpPr>
            <xdr:cNvPr id="4711" name="Button 615" hidden="1">
              <a:extLst>
                <a:ext uri="{63B3BB69-23CF-44E3-9099-C40C66FF867C}">
                  <a14:compatExt spid="_x0000_s4711"/>
                </a:ext>
                <a:ext uri="{FF2B5EF4-FFF2-40B4-BE49-F238E27FC236}">
                  <a16:creationId xmlns:a16="http://schemas.microsoft.com/office/drawing/2014/main" id="{00000000-0008-0000-0000-00006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112</xdr:row>
          <xdr:rowOff>19050</xdr:rowOff>
        </xdr:from>
        <xdr:to>
          <xdr:col>1</xdr:col>
          <xdr:colOff>533400</xdr:colOff>
          <xdr:row>112</xdr:row>
          <xdr:rowOff>200025</xdr:rowOff>
        </xdr:to>
        <xdr:sp macro="" textlink="">
          <xdr:nvSpPr>
            <xdr:cNvPr id="4712" name="Button 616" hidden="1">
              <a:extLst>
                <a:ext uri="{63B3BB69-23CF-44E3-9099-C40C66FF867C}">
                  <a14:compatExt spid="_x0000_s4712"/>
                </a:ext>
                <a:ext uri="{FF2B5EF4-FFF2-40B4-BE49-F238E27FC236}">
                  <a16:creationId xmlns:a16="http://schemas.microsoft.com/office/drawing/2014/main" id="{00000000-0008-0000-0000-00006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117</xdr:row>
          <xdr:rowOff>19050</xdr:rowOff>
        </xdr:from>
        <xdr:to>
          <xdr:col>1</xdr:col>
          <xdr:colOff>533400</xdr:colOff>
          <xdr:row>117</xdr:row>
          <xdr:rowOff>200025</xdr:rowOff>
        </xdr:to>
        <xdr:sp macro="" textlink="">
          <xdr:nvSpPr>
            <xdr:cNvPr id="4713" name="Button 617" hidden="1">
              <a:extLst>
                <a:ext uri="{63B3BB69-23CF-44E3-9099-C40C66FF867C}">
                  <a14:compatExt spid="_x0000_s4713"/>
                </a:ext>
                <a:ext uri="{FF2B5EF4-FFF2-40B4-BE49-F238E27FC236}">
                  <a16:creationId xmlns:a16="http://schemas.microsoft.com/office/drawing/2014/main" id="{00000000-0008-0000-0000-00006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121</xdr:row>
          <xdr:rowOff>19050</xdr:rowOff>
        </xdr:from>
        <xdr:to>
          <xdr:col>1</xdr:col>
          <xdr:colOff>533400</xdr:colOff>
          <xdr:row>121</xdr:row>
          <xdr:rowOff>200025</xdr:rowOff>
        </xdr:to>
        <xdr:sp macro="" textlink="">
          <xdr:nvSpPr>
            <xdr:cNvPr id="4714" name="Button 618" hidden="1">
              <a:extLst>
                <a:ext uri="{63B3BB69-23CF-44E3-9099-C40C66FF867C}">
                  <a14:compatExt spid="_x0000_s4714"/>
                </a:ext>
                <a:ext uri="{FF2B5EF4-FFF2-40B4-BE49-F238E27FC236}">
                  <a16:creationId xmlns:a16="http://schemas.microsoft.com/office/drawing/2014/main" id="{00000000-0008-0000-0000-00006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80</xdr:row>
          <xdr:rowOff>19050</xdr:rowOff>
        </xdr:from>
        <xdr:to>
          <xdr:col>1</xdr:col>
          <xdr:colOff>542925</xdr:colOff>
          <xdr:row>80</xdr:row>
          <xdr:rowOff>200025</xdr:rowOff>
        </xdr:to>
        <xdr:sp macro="" textlink="">
          <xdr:nvSpPr>
            <xdr:cNvPr id="4717" name="Button 621" hidden="1">
              <a:extLst>
                <a:ext uri="{63B3BB69-23CF-44E3-9099-C40C66FF867C}">
                  <a14:compatExt spid="_x0000_s4717"/>
                </a:ext>
                <a:ext uri="{FF2B5EF4-FFF2-40B4-BE49-F238E27FC236}">
                  <a16:creationId xmlns:a16="http://schemas.microsoft.com/office/drawing/2014/main" id="{00000000-0008-0000-0000-00006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76</xdr:row>
          <xdr:rowOff>19050</xdr:rowOff>
        </xdr:from>
        <xdr:to>
          <xdr:col>1</xdr:col>
          <xdr:colOff>533400</xdr:colOff>
          <xdr:row>77</xdr:row>
          <xdr:rowOff>0</xdr:rowOff>
        </xdr:to>
        <xdr:sp macro="" textlink="">
          <xdr:nvSpPr>
            <xdr:cNvPr id="4718" name="Button 622" hidden="1">
              <a:extLst>
                <a:ext uri="{63B3BB69-23CF-44E3-9099-C40C66FF867C}">
                  <a14:compatExt spid="_x0000_s4718"/>
                </a:ext>
                <a:ext uri="{FF2B5EF4-FFF2-40B4-BE49-F238E27FC236}">
                  <a16:creationId xmlns:a16="http://schemas.microsoft.com/office/drawing/2014/main" id="{00000000-0008-0000-0000-00006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149</xdr:row>
          <xdr:rowOff>19050</xdr:rowOff>
        </xdr:from>
        <xdr:to>
          <xdr:col>1</xdr:col>
          <xdr:colOff>533400</xdr:colOff>
          <xdr:row>149</xdr:row>
          <xdr:rowOff>200025</xdr:rowOff>
        </xdr:to>
        <xdr:sp macro="" textlink="">
          <xdr:nvSpPr>
            <xdr:cNvPr id="4722" name="Button 626" hidden="1">
              <a:extLst>
                <a:ext uri="{63B3BB69-23CF-44E3-9099-C40C66FF867C}">
                  <a14:compatExt spid="_x0000_s4722"/>
                </a:ext>
                <a:ext uri="{FF2B5EF4-FFF2-40B4-BE49-F238E27FC236}">
                  <a16:creationId xmlns:a16="http://schemas.microsoft.com/office/drawing/2014/main" id="{00000000-0008-0000-0000-00007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153</xdr:row>
          <xdr:rowOff>19050</xdr:rowOff>
        </xdr:from>
        <xdr:to>
          <xdr:col>1</xdr:col>
          <xdr:colOff>533400</xdr:colOff>
          <xdr:row>153</xdr:row>
          <xdr:rowOff>200025</xdr:rowOff>
        </xdr:to>
        <xdr:sp macro="" textlink="">
          <xdr:nvSpPr>
            <xdr:cNvPr id="4723" name="Button 627" hidden="1">
              <a:extLst>
                <a:ext uri="{63B3BB69-23CF-44E3-9099-C40C66FF867C}">
                  <a14:compatExt spid="_x0000_s4723"/>
                </a:ext>
                <a:ext uri="{FF2B5EF4-FFF2-40B4-BE49-F238E27FC236}">
                  <a16:creationId xmlns:a16="http://schemas.microsoft.com/office/drawing/2014/main" id="{00000000-0008-0000-0000-00007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158</xdr:row>
          <xdr:rowOff>19050</xdr:rowOff>
        </xdr:from>
        <xdr:to>
          <xdr:col>1</xdr:col>
          <xdr:colOff>533400</xdr:colOff>
          <xdr:row>158</xdr:row>
          <xdr:rowOff>200025</xdr:rowOff>
        </xdr:to>
        <xdr:sp macro="" textlink="">
          <xdr:nvSpPr>
            <xdr:cNvPr id="4724" name="Button 628" hidden="1">
              <a:extLst>
                <a:ext uri="{63B3BB69-23CF-44E3-9099-C40C66FF867C}">
                  <a14:compatExt spid="_x0000_s4724"/>
                </a:ext>
                <a:ext uri="{FF2B5EF4-FFF2-40B4-BE49-F238E27FC236}">
                  <a16:creationId xmlns:a16="http://schemas.microsoft.com/office/drawing/2014/main" id="{00000000-0008-0000-0000-00007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164</xdr:row>
          <xdr:rowOff>19050</xdr:rowOff>
        </xdr:from>
        <xdr:to>
          <xdr:col>1</xdr:col>
          <xdr:colOff>533400</xdr:colOff>
          <xdr:row>164</xdr:row>
          <xdr:rowOff>200025</xdr:rowOff>
        </xdr:to>
        <xdr:sp macro="" textlink="">
          <xdr:nvSpPr>
            <xdr:cNvPr id="4725" name="Button 629" hidden="1">
              <a:extLst>
                <a:ext uri="{63B3BB69-23CF-44E3-9099-C40C66FF867C}">
                  <a14:compatExt spid="_x0000_s4725"/>
                </a:ext>
                <a:ext uri="{FF2B5EF4-FFF2-40B4-BE49-F238E27FC236}">
                  <a16:creationId xmlns:a16="http://schemas.microsoft.com/office/drawing/2014/main" id="{00000000-0008-0000-0000-00007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169</xdr:row>
          <xdr:rowOff>19050</xdr:rowOff>
        </xdr:from>
        <xdr:to>
          <xdr:col>1</xdr:col>
          <xdr:colOff>533400</xdr:colOff>
          <xdr:row>169</xdr:row>
          <xdr:rowOff>200025</xdr:rowOff>
        </xdr:to>
        <xdr:sp macro="" textlink="">
          <xdr:nvSpPr>
            <xdr:cNvPr id="4726" name="Button 630" hidden="1">
              <a:extLst>
                <a:ext uri="{63B3BB69-23CF-44E3-9099-C40C66FF867C}">
                  <a14:compatExt spid="_x0000_s4726"/>
                </a:ext>
                <a:ext uri="{FF2B5EF4-FFF2-40B4-BE49-F238E27FC236}">
                  <a16:creationId xmlns:a16="http://schemas.microsoft.com/office/drawing/2014/main" id="{00000000-0008-0000-0000-00007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173</xdr:row>
          <xdr:rowOff>19050</xdr:rowOff>
        </xdr:from>
        <xdr:to>
          <xdr:col>1</xdr:col>
          <xdr:colOff>533400</xdr:colOff>
          <xdr:row>173</xdr:row>
          <xdr:rowOff>200025</xdr:rowOff>
        </xdr:to>
        <xdr:sp macro="" textlink="">
          <xdr:nvSpPr>
            <xdr:cNvPr id="4727" name="Button 631" hidden="1">
              <a:extLst>
                <a:ext uri="{63B3BB69-23CF-44E3-9099-C40C66FF867C}">
                  <a14:compatExt spid="_x0000_s4727"/>
                </a:ext>
                <a:ext uri="{FF2B5EF4-FFF2-40B4-BE49-F238E27FC236}">
                  <a16:creationId xmlns:a16="http://schemas.microsoft.com/office/drawing/2014/main" id="{00000000-0008-0000-0000-00007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177</xdr:row>
          <xdr:rowOff>19050</xdr:rowOff>
        </xdr:from>
        <xdr:to>
          <xdr:col>1</xdr:col>
          <xdr:colOff>533400</xdr:colOff>
          <xdr:row>177</xdr:row>
          <xdr:rowOff>200025</xdr:rowOff>
        </xdr:to>
        <xdr:sp macro="" textlink="">
          <xdr:nvSpPr>
            <xdr:cNvPr id="4728" name="Button 632" hidden="1">
              <a:extLst>
                <a:ext uri="{63B3BB69-23CF-44E3-9099-C40C66FF867C}">
                  <a14:compatExt spid="_x0000_s4728"/>
                </a:ext>
                <a:ext uri="{FF2B5EF4-FFF2-40B4-BE49-F238E27FC236}">
                  <a16:creationId xmlns:a16="http://schemas.microsoft.com/office/drawing/2014/main" id="{00000000-0008-0000-0000-00007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182</xdr:row>
          <xdr:rowOff>19050</xdr:rowOff>
        </xdr:from>
        <xdr:to>
          <xdr:col>1</xdr:col>
          <xdr:colOff>533400</xdr:colOff>
          <xdr:row>182</xdr:row>
          <xdr:rowOff>200025</xdr:rowOff>
        </xdr:to>
        <xdr:sp macro="" textlink="">
          <xdr:nvSpPr>
            <xdr:cNvPr id="4729" name="Button 633" hidden="1">
              <a:extLst>
                <a:ext uri="{63B3BB69-23CF-44E3-9099-C40C66FF867C}">
                  <a14:compatExt spid="_x0000_s4729"/>
                </a:ext>
                <a:ext uri="{FF2B5EF4-FFF2-40B4-BE49-F238E27FC236}">
                  <a16:creationId xmlns:a16="http://schemas.microsoft.com/office/drawing/2014/main" id="{00000000-0008-0000-0000-00007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186</xdr:row>
          <xdr:rowOff>19050</xdr:rowOff>
        </xdr:from>
        <xdr:to>
          <xdr:col>1</xdr:col>
          <xdr:colOff>533400</xdr:colOff>
          <xdr:row>186</xdr:row>
          <xdr:rowOff>200025</xdr:rowOff>
        </xdr:to>
        <xdr:sp macro="" textlink="">
          <xdr:nvSpPr>
            <xdr:cNvPr id="4730" name="Button 634" hidden="1">
              <a:extLst>
                <a:ext uri="{63B3BB69-23CF-44E3-9099-C40C66FF867C}">
                  <a14:compatExt spid="_x0000_s4730"/>
                </a:ext>
                <a:ext uri="{FF2B5EF4-FFF2-40B4-BE49-F238E27FC236}">
                  <a16:creationId xmlns:a16="http://schemas.microsoft.com/office/drawing/2014/main" id="{00000000-0008-0000-0000-00007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145</xdr:row>
          <xdr:rowOff>19050</xdr:rowOff>
        </xdr:from>
        <xdr:to>
          <xdr:col>1</xdr:col>
          <xdr:colOff>542925</xdr:colOff>
          <xdr:row>145</xdr:row>
          <xdr:rowOff>200025</xdr:rowOff>
        </xdr:to>
        <xdr:sp macro="" textlink="">
          <xdr:nvSpPr>
            <xdr:cNvPr id="4733" name="Button 637" hidden="1">
              <a:extLst>
                <a:ext uri="{63B3BB69-23CF-44E3-9099-C40C66FF867C}">
                  <a14:compatExt spid="_x0000_s4733"/>
                </a:ext>
                <a:ext uri="{FF2B5EF4-FFF2-40B4-BE49-F238E27FC236}">
                  <a16:creationId xmlns:a16="http://schemas.microsoft.com/office/drawing/2014/main" id="{00000000-0008-0000-0000-00007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141</xdr:row>
          <xdr:rowOff>19050</xdr:rowOff>
        </xdr:from>
        <xdr:to>
          <xdr:col>1</xdr:col>
          <xdr:colOff>533400</xdr:colOff>
          <xdr:row>142</xdr:row>
          <xdr:rowOff>0</xdr:rowOff>
        </xdr:to>
        <xdr:sp macro="" textlink="">
          <xdr:nvSpPr>
            <xdr:cNvPr id="4734" name="Button 638" hidden="1">
              <a:extLst>
                <a:ext uri="{63B3BB69-23CF-44E3-9099-C40C66FF867C}">
                  <a14:compatExt spid="_x0000_s4734"/>
                </a:ext>
                <a:ext uri="{FF2B5EF4-FFF2-40B4-BE49-F238E27FC236}">
                  <a16:creationId xmlns:a16="http://schemas.microsoft.com/office/drawing/2014/main" id="{00000000-0008-0000-0000-00007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84</xdr:row>
          <xdr:rowOff>19050</xdr:rowOff>
        </xdr:from>
        <xdr:to>
          <xdr:col>1</xdr:col>
          <xdr:colOff>533400</xdr:colOff>
          <xdr:row>84</xdr:row>
          <xdr:rowOff>200025</xdr:rowOff>
        </xdr:to>
        <xdr:sp macro="" textlink="">
          <xdr:nvSpPr>
            <xdr:cNvPr id="4814" name="Button 718" hidden="1">
              <a:extLst>
                <a:ext uri="{63B3BB69-23CF-44E3-9099-C40C66FF867C}">
                  <a14:compatExt spid="_x0000_s4814"/>
                </a:ext>
                <a:ext uri="{FF2B5EF4-FFF2-40B4-BE49-F238E27FC236}">
                  <a16:creationId xmlns:a16="http://schemas.microsoft.com/office/drawing/2014/main" id="{FDAA5FB1-801D-4854-8B09-99C3E84C25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88</xdr:row>
          <xdr:rowOff>19050</xdr:rowOff>
        </xdr:from>
        <xdr:to>
          <xdr:col>1</xdr:col>
          <xdr:colOff>533400</xdr:colOff>
          <xdr:row>88</xdr:row>
          <xdr:rowOff>200025</xdr:rowOff>
        </xdr:to>
        <xdr:sp macro="" textlink="">
          <xdr:nvSpPr>
            <xdr:cNvPr id="4815" name="Button 719" hidden="1">
              <a:extLst>
                <a:ext uri="{63B3BB69-23CF-44E3-9099-C40C66FF867C}">
                  <a14:compatExt spid="_x0000_s4815"/>
                </a:ext>
                <a:ext uri="{FF2B5EF4-FFF2-40B4-BE49-F238E27FC236}">
                  <a16:creationId xmlns:a16="http://schemas.microsoft.com/office/drawing/2014/main" id="{55BA9A99-D1D4-4C33-BF64-79A2D8E499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93</xdr:row>
          <xdr:rowOff>19050</xdr:rowOff>
        </xdr:from>
        <xdr:to>
          <xdr:col>1</xdr:col>
          <xdr:colOff>533400</xdr:colOff>
          <xdr:row>93</xdr:row>
          <xdr:rowOff>200025</xdr:rowOff>
        </xdr:to>
        <xdr:sp macro="" textlink="">
          <xdr:nvSpPr>
            <xdr:cNvPr id="4816" name="Button 720" hidden="1">
              <a:extLst>
                <a:ext uri="{63B3BB69-23CF-44E3-9099-C40C66FF867C}">
                  <a14:compatExt spid="_x0000_s4816"/>
                </a:ext>
                <a:ext uri="{FF2B5EF4-FFF2-40B4-BE49-F238E27FC236}">
                  <a16:creationId xmlns:a16="http://schemas.microsoft.com/office/drawing/2014/main" id="{87ADE21D-FF2C-46FA-B6EC-7E3A6B1AE1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99</xdr:row>
          <xdr:rowOff>19050</xdr:rowOff>
        </xdr:from>
        <xdr:to>
          <xdr:col>1</xdr:col>
          <xdr:colOff>533400</xdr:colOff>
          <xdr:row>99</xdr:row>
          <xdr:rowOff>200025</xdr:rowOff>
        </xdr:to>
        <xdr:sp macro="" textlink="">
          <xdr:nvSpPr>
            <xdr:cNvPr id="4817" name="Button 721" hidden="1">
              <a:extLst>
                <a:ext uri="{63B3BB69-23CF-44E3-9099-C40C66FF867C}">
                  <a14:compatExt spid="_x0000_s4817"/>
                </a:ext>
                <a:ext uri="{FF2B5EF4-FFF2-40B4-BE49-F238E27FC236}">
                  <a16:creationId xmlns:a16="http://schemas.microsoft.com/office/drawing/2014/main" id="{8D56881C-A537-4CF4-87DA-ACA089F360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104</xdr:row>
          <xdr:rowOff>19050</xdr:rowOff>
        </xdr:from>
        <xdr:to>
          <xdr:col>1</xdr:col>
          <xdr:colOff>533400</xdr:colOff>
          <xdr:row>104</xdr:row>
          <xdr:rowOff>200025</xdr:rowOff>
        </xdr:to>
        <xdr:sp macro="" textlink="">
          <xdr:nvSpPr>
            <xdr:cNvPr id="4818" name="Button 722" hidden="1">
              <a:extLst>
                <a:ext uri="{63B3BB69-23CF-44E3-9099-C40C66FF867C}">
                  <a14:compatExt spid="_x0000_s4818"/>
                </a:ext>
                <a:ext uri="{FF2B5EF4-FFF2-40B4-BE49-F238E27FC236}">
                  <a16:creationId xmlns:a16="http://schemas.microsoft.com/office/drawing/2014/main" id="{720C76BE-7161-4203-A28E-E195E69C93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108</xdr:row>
          <xdr:rowOff>19050</xdr:rowOff>
        </xdr:from>
        <xdr:to>
          <xdr:col>1</xdr:col>
          <xdr:colOff>533400</xdr:colOff>
          <xdr:row>108</xdr:row>
          <xdr:rowOff>200025</xdr:rowOff>
        </xdr:to>
        <xdr:sp macro="" textlink="">
          <xdr:nvSpPr>
            <xdr:cNvPr id="4819" name="Button 723" hidden="1">
              <a:extLst>
                <a:ext uri="{63B3BB69-23CF-44E3-9099-C40C66FF867C}">
                  <a14:compatExt spid="_x0000_s4819"/>
                </a:ext>
                <a:ext uri="{FF2B5EF4-FFF2-40B4-BE49-F238E27FC236}">
                  <a16:creationId xmlns:a16="http://schemas.microsoft.com/office/drawing/2014/main" id="{6068C84D-A0CE-435E-A9D4-6AF3D5BCCB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112</xdr:row>
          <xdr:rowOff>19050</xdr:rowOff>
        </xdr:from>
        <xdr:to>
          <xdr:col>1</xdr:col>
          <xdr:colOff>533400</xdr:colOff>
          <xdr:row>112</xdr:row>
          <xdr:rowOff>200025</xdr:rowOff>
        </xdr:to>
        <xdr:sp macro="" textlink="">
          <xdr:nvSpPr>
            <xdr:cNvPr id="4820" name="Button 724" hidden="1">
              <a:extLst>
                <a:ext uri="{63B3BB69-23CF-44E3-9099-C40C66FF867C}">
                  <a14:compatExt spid="_x0000_s4820"/>
                </a:ext>
                <a:ext uri="{FF2B5EF4-FFF2-40B4-BE49-F238E27FC236}">
                  <a16:creationId xmlns:a16="http://schemas.microsoft.com/office/drawing/2014/main" id="{19217002-9F0A-45A9-928A-2234ED72D0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117</xdr:row>
          <xdr:rowOff>19050</xdr:rowOff>
        </xdr:from>
        <xdr:to>
          <xdr:col>1</xdr:col>
          <xdr:colOff>533400</xdr:colOff>
          <xdr:row>117</xdr:row>
          <xdr:rowOff>200025</xdr:rowOff>
        </xdr:to>
        <xdr:sp macro="" textlink="">
          <xdr:nvSpPr>
            <xdr:cNvPr id="4821" name="Button 725" hidden="1">
              <a:extLst>
                <a:ext uri="{63B3BB69-23CF-44E3-9099-C40C66FF867C}">
                  <a14:compatExt spid="_x0000_s4821"/>
                </a:ext>
                <a:ext uri="{FF2B5EF4-FFF2-40B4-BE49-F238E27FC236}">
                  <a16:creationId xmlns:a16="http://schemas.microsoft.com/office/drawing/2014/main" id="{6BAEDA70-FABF-45BF-BA3F-4303BFE9B0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121</xdr:row>
          <xdr:rowOff>19050</xdr:rowOff>
        </xdr:from>
        <xdr:to>
          <xdr:col>1</xdr:col>
          <xdr:colOff>533400</xdr:colOff>
          <xdr:row>121</xdr:row>
          <xdr:rowOff>200025</xdr:rowOff>
        </xdr:to>
        <xdr:sp macro="" textlink="">
          <xdr:nvSpPr>
            <xdr:cNvPr id="4822" name="Button 726" hidden="1">
              <a:extLst>
                <a:ext uri="{63B3BB69-23CF-44E3-9099-C40C66FF867C}">
                  <a14:compatExt spid="_x0000_s4822"/>
                </a:ext>
                <a:ext uri="{FF2B5EF4-FFF2-40B4-BE49-F238E27FC236}">
                  <a16:creationId xmlns:a16="http://schemas.microsoft.com/office/drawing/2014/main" id="{6EB65330-56E3-4609-9B68-608F965D00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125</xdr:row>
          <xdr:rowOff>19050</xdr:rowOff>
        </xdr:from>
        <xdr:to>
          <xdr:col>1</xdr:col>
          <xdr:colOff>533400</xdr:colOff>
          <xdr:row>125</xdr:row>
          <xdr:rowOff>200025</xdr:rowOff>
        </xdr:to>
        <xdr:sp macro="" textlink="">
          <xdr:nvSpPr>
            <xdr:cNvPr id="4823" name="Button 727" hidden="1">
              <a:extLst>
                <a:ext uri="{63B3BB69-23CF-44E3-9099-C40C66FF867C}">
                  <a14:compatExt spid="_x0000_s4823"/>
                </a:ext>
                <a:ext uri="{FF2B5EF4-FFF2-40B4-BE49-F238E27FC236}">
                  <a16:creationId xmlns:a16="http://schemas.microsoft.com/office/drawing/2014/main" id="{895CFBFA-835A-4E66-AB4C-837EC37B3A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130</xdr:row>
          <xdr:rowOff>19050</xdr:rowOff>
        </xdr:from>
        <xdr:to>
          <xdr:col>1</xdr:col>
          <xdr:colOff>533400</xdr:colOff>
          <xdr:row>130</xdr:row>
          <xdr:rowOff>200025</xdr:rowOff>
        </xdr:to>
        <xdr:sp macro="" textlink="">
          <xdr:nvSpPr>
            <xdr:cNvPr id="4824" name="Button 728" hidden="1">
              <a:extLst>
                <a:ext uri="{63B3BB69-23CF-44E3-9099-C40C66FF867C}">
                  <a14:compatExt spid="_x0000_s4824"/>
                </a:ext>
                <a:ext uri="{FF2B5EF4-FFF2-40B4-BE49-F238E27FC236}">
                  <a16:creationId xmlns:a16="http://schemas.microsoft.com/office/drawing/2014/main" id="{D29D2078-BC91-4392-B72F-D3750E7DE0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80</xdr:row>
          <xdr:rowOff>19050</xdr:rowOff>
        </xdr:from>
        <xdr:to>
          <xdr:col>1</xdr:col>
          <xdr:colOff>542925</xdr:colOff>
          <xdr:row>80</xdr:row>
          <xdr:rowOff>200025</xdr:rowOff>
        </xdr:to>
        <xdr:sp macro="" textlink="">
          <xdr:nvSpPr>
            <xdr:cNvPr id="4825" name="Button 729" hidden="1">
              <a:extLst>
                <a:ext uri="{63B3BB69-23CF-44E3-9099-C40C66FF867C}">
                  <a14:compatExt spid="_x0000_s4825"/>
                </a:ext>
                <a:ext uri="{FF2B5EF4-FFF2-40B4-BE49-F238E27FC236}">
                  <a16:creationId xmlns:a16="http://schemas.microsoft.com/office/drawing/2014/main" id="{4ABD42B0-4170-437A-B412-438199453B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76</xdr:row>
          <xdr:rowOff>19050</xdr:rowOff>
        </xdr:from>
        <xdr:to>
          <xdr:col>1</xdr:col>
          <xdr:colOff>533400</xdr:colOff>
          <xdr:row>77</xdr:row>
          <xdr:rowOff>0</xdr:rowOff>
        </xdr:to>
        <xdr:sp macro="" textlink="">
          <xdr:nvSpPr>
            <xdr:cNvPr id="4826" name="Button 730" hidden="1">
              <a:extLst>
                <a:ext uri="{63B3BB69-23CF-44E3-9099-C40C66FF867C}">
                  <a14:compatExt spid="_x0000_s4826"/>
                </a:ext>
                <a:ext uri="{FF2B5EF4-FFF2-40B4-BE49-F238E27FC236}">
                  <a16:creationId xmlns:a16="http://schemas.microsoft.com/office/drawing/2014/main" id="{1057E161-3498-4CDC-97D0-E3C0CB8BF4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149</xdr:row>
          <xdr:rowOff>19050</xdr:rowOff>
        </xdr:from>
        <xdr:to>
          <xdr:col>1</xdr:col>
          <xdr:colOff>533400</xdr:colOff>
          <xdr:row>149</xdr:row>
          <xdr:rowOff>200025</xdr:rowOff>
        </xdr:to>
        <xdr:sp macro="" textlink="">
          <xdr:nvSpPr>
            <xdr:cNvPr id="4827" name="Button 731" hidden="1">
              <a:extLst>
                <a:ext uri="{63B3BB69-23CF-44E3-9099-C40C66FF867C}">
                  <a14:compatExt spid="_x0000_s4827"/>
                </a:ext>
                <a:ext uri="{FF2B5EF4-FFF2-40B4-BE49-F238E27FC236}">
                  <a16:creationId xmlns:a16="http://schemas.microsoft.com/office/drawing/2014/main" id="{3BF3CC8C-FB23-4DEB-908A-BF45858D5F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153</xdr:row>
          <xdr:rowOff>19050</xdr:rowOff>
        </xdr:from>
        <xdr:to>
          <xdr:col>1</xdr:col>
          <xdr:colOff>533400</xdr:colOff>
          <xdr:row>153</xdr:row>
          <xdr:rowOff>200025</xdr:rowOff>
        </xdr:to>
        <xdr:sp macro="" textlink="">
          <xdr:nvSpPr>
            <xdr:cNvPr id="4828" name="Button 732" hidden="1">
              <a:extLst>
                <a:ext uri="{63B3BB69-23CF-44E3-9099-C40C66FF867C}">
                  <a14:compatExt spid="_x0000_s4828"/>
                </a:ext>
                <a:ext uri="{FF2B5EF4-FFF2-40B4-BE49-F238E27FC236}">
                  <a16:creationId xmlns:a16="http://schemas.microsoft.com/office/drawing/2014/main" id="{08B00601-4B84-4DFD-8FC0-1222C8DAE5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158</xdr:row>
          <xdr:rowOff>19050</xdr:rowOff>
        </xdr:from>
        <xdr:to>
          <xdr:col>1</xdr:col>
          <xdr:colOff>533400</xdr:colOff>
          <xdr:row>158</xdr:row>
          <xdr:rowOff>200025</xdr:rowOff>
        </xdr:to>
        <xdr:sp macro="" textlink="">
          <xdr:nvSpPr>
            <xdr:cNvPr id="4829" name="Button 733" hidden="1">
              <a:extLst>
                <a:ext uri="{63B3BB69-23CF-44E3-9099-C40C66FF867C}">
                  <a14:compatExt spid="_x0000_s4829"/>
                </a:ext>
                <a:ext uri="{FF2B5EF4-FFF2-40B4-BE49-F238E27FC236}">
                  <a16:creationId xmlns:a16="http://schemas.microsoft.com/office/drawing/2014/main" id="{EC6F03D5-A3F9-42EB-8CD8-4B15468614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164</xdr:row>
          <xdr:rowOff>19050</xdr:rowOff>
        </xdr:from>
        <xdr:to>
          <xdr:col>1</xdr:col>
          <xdr:colOff>533400</xdr:colOff>
          <xdr:row>164</xdr:row>
          <xdr:rowOff>200025</xdr:rowOff>
        </xdr:to>
        <xdr:sp macro="" textlink="">
          <xdr:nvSpPr>
            <xdr:cNvPr id="4830" name="Button 734" hidden="1">
              <a:extLst>
                <a:ext uri="{63B3BB69-23CF-44E3-9099-C40C66FF867C}">
                  <a14:compatExt spid="_x0000_s4830"/>
                </a:ext>
                <a:ext uri="{FF2B5EF4-FFF2-40B4-BE49-F238E27FC236}">
                  <a16:creationId xmlns:a16="http://schemas.microsoft.com/office/drawing/2014/main" id="{EAA4A1CD-A232-470B-B8B9-2498C94D5B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169</xdr:row>
          <xdr:rowOff>19050</xdr:rowOff>
        </xdr:from>
        <xdr:to>
          <xdr:col>1</xdr:col>
          <xdr:colOff>533400</xdr:colOff>
          <xdr:row>169</xdr:row>
          <xdr:rowOff>200025</xdr:rowOff>
        </xdr:to>
        <xdr:sp macro="" textlink="">
          <xdr:nvSpPr>
            <xdr:cNvPr id="4831" name="Button 735" hidden="1">
              <a:extLst>
                <a:ext uri="{63B3BB69-23CF-44E3-9099-C40C66FF867C}">
                  <a14:compatExt spid="_x0000_s4831"/>
                </a:ext>
                <a:ext uri="{FF2B5EF4-FFF2-40B4-BE49-F238E27FC236}">
                  <a16:creationId xmlns:a16="http://schemas.microsoft.com/office/drawing/2014/main" id="{D466D35F-D90A-46E3-8573-A83A4C004F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173</xdr:row>
          <xdr:rowOff>19050</xdr:rowOff>
        </xdr:from>
        <xdr:to>
          <xdr:col>1</xdr:col>
          <xdr:colOff>533400</xdr:colOff>
          <xdr:row>173</xdr:row>
          <xdr:rowOff>200025</xdr:rowOff>
        </xdr:to>
        <xdr:sp macro="" textlink="">
          <xdr:nvSpPr>
            <xdr:cNvPr id="4832" name="Button 736" hidden="1">
              <a:extLst>
                <a:ext uri="{63B3BB69-23CF-44E3-9099-C40C66FF867C}">
                  <a14:compatExt spid="_x0000_s4832"/>
                </a:ext>
                <a:ext uri="{FF2B5EF4-FFF2-40B4-BE49-F238E27FC236}">
                  <a16:creationId xmlns:a16="http://schemas.microsoft.com/office/drawing/2014/main" id="{4F1AED05-8668-493C-8975-EC69CF6743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177</xdr:row>
          <xdr:rowOff>19050</xdr:rowOff>
        </xdr:from>
        <xdr:to>
          <xdr:col>1</xdr:col>
          <xdr:colOff>533400</xdr:colOff>
          <xdr:row>177</xdr:row>
          <xdr:rowOff>200025</xdr:rowOff>
        </xdr:to>
        <xdr:sp macro="" textlink="">
          <xdr:nvSpPr>
            <xdr:cNvPr id="4833" name="Button 737" hidden="1">
              <a:extLst>
                <a:ext uri="{63B3BB69-23CF-44E3-9099-C40C66FF867C}">
                  <a14:compatExt spid="_x0000_s4833"/>
                </a:ext>
                <a:ext uri="{FF2B5EF4-FFF2-40B4-BE49-F238E27FC236}">
                  <a16:creationId xmlns:a16="http://schemas.microsoft.com/office/drawing/2014/main" id="{BD56F585-6F07-4E38-ADF3-5804D3D16C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182</xdr:row>
          <xdr:rowOff>19050</xdr:rowOff>
        </xdr:from>
        <xdr:to>
          <xdr:col>1</xdr:col>
          <xdr:colOff>533400</xdr:colOff>
          <xdr:row>182</xdr:row>
          <xdr:rowOff>200025</xdr:rowOff>
        </xdr:to>
        <xdr:sp macro="" textlink="">
          <xdr:nvSpPr>
            <xdr:cNvPr id="4834" name="Button 738" hidden="1">
              <a:extLst>
                <a:ext uri="{63B3BB69-23CF-44E3-9099-C40C66FF867C}">
                  <a14:compatExt spid="_x0000_s4834"/>
                </a:ext>
                <a:ext uri="{FF2B5EF4-FFF2-40B4-BE49-F238E27FC236}">
                  <a16:creationId xmlns:a16="http://schemas.microsoft.com/office/drawing/2014/main" id="{FF459343-9087-466C-829C-8010911DE3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186</xdr:row>
          <xdr:rowOff>19050</xdr:rowOff>
        </xdr:from>
        <xdr:to>
          <xdr:col>1</xdr:col>
          <xdr:colOff>533400</xdr:colOff>
          <xdr:row>186</xdr:row>
          <xdr:rowOff>200025</xdr:rowOff>
        </xdr:to>
        <xdr:sp macro="" textlink="">
          <xdr:nvSpPr>
            <xdr:cNvPr id="4835" name="Button 739" hidden="1">
              <a:extLst>
                <a:ext uri="{63B3BB69-23CF-44E3-9099-C40C66FF867C}">
                  <a14:compatExt spid="_x0000_s4835"/>
                </a:ext>
                <a:ext uri="{FF2B5EF4-FFF2-40B4-BE49-F238E27FC236}">
                  <a16:creationId xmlns:a16="http://schemas.microsoft.com/office/drawing/2014/main" id="{61C86B64-9750-4DF1-A325-E895327B51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145</xdr:row>
          <xdr:rowOff>19050</xdr:rowOff>
        </xdr:from>
        <xdr:to>
          <xdr:col>1</xdr:col>
          <xdr:colOff>542925</xdr:colOff>
          <xdr:row>145</xdr:row>
          <xdr:rowOff>200025</xdr:rowOff>
        </xdr:to>
        <xdr:sp macro="" textlink="">
          <xdr:nvSpPr>
            <xdr:cNvPr id="4837" name="Button 741" hidden="1">
              <a:extLst>
                <a:ext uri="{63B3BB69-23CF-44E3-9099-C40C66FF867C}">
                  <a14:compatExt spid="_x0000_s4837"/>
                </a:ext>
                <a:ext uri="{FF2B5EF4-FFF2-40B4-BE49-F238E27FC236}">
                  <a16:creationId xmlns:a16="http://schemas.microsoft.com/office/drawing/2014/main" id="{337ED356-E224-46BC-A12E-41BBD313DD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141</xdr:row>
          <xdr:rowOff>19050</xdr:rowOff>
        </xdr:from>
        <xdr:to>
          <xdr:col>1</xdr:col>
          <xdr:colOff>533400</xdr:colOff>
          <xdr:row>142</xdr:row>
          <xdr:rowOff>0</xdr:rowOff>
        </xdr:to>
        <xdr:sp macro="" textlink="">
          <xdr:nvSpPr>
            <xdr:cNvPr id="4838" name="Button 742" hidden="1">
              <a:extLst>
                <a:ext uri="{63B3BB69-23CF-44E3-9099-C40C66FF867C}">
                  <a14:compatExt spid="_x0000_s4838"/>
                </a:ext>
                <a:ext uri="{FF2B5EF4-FFF2-40B4-BE49-F238E27FC236}">
                  <a16:creationId xmlns:a16="http://schemas.microsoft.com/office/drawing/2014/main" id="{4F806C9F-3D16-41D6-AC0F-B9D4BBF96E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149</xdr:row>
          <xdr:rowOff>19050</xdr:rowOff>
        </xdr:from>
        <xdr:to>
          <xdr:col>1</xdr:col>
          <xdr:colOff>533400</xdr:colOff>
          <xdr:row>149</xdr:row>
          <xdr:rowOff>200025</xdr:rowOff>
        </xdr:to>
        <xdr:sp macro="" textlink="">
          <xdr:nvSpPr>
            <xdr:cNvPr id="4839" name="Button 743" hidden="1">
              <a:extLst>
                <a:ext uri="{63B3BB69-23CF-44E3-9099-C40C66FF867C}">
                  <a14:compatExt spid="_x0000_s4839"/>
                </a:ext>
                <a:ext uri="{FF2B5EF4-FFF2-40B4-BE49-F238E27FC236}">
                  <a16:creationId xmlns:a16="http://schemas.microsoft.com/office/drawing/2014/main" id="{EB11F856-44A6-48B4-9113-7344D1795B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153</xdr:row>
          <xdr:rowOff>19050</xdr:rowOff>
        </xdr:from>
        <xdr:to>
          <xdr:col>1</xdr:col>
          <xdr:colOff>533400</xdr:colOff>
          <xdr:row>153</xdr:row>
          <xdr:rowOff>200025</xdr:rowOff>
        </xdr:to>
        <xdr:sp macro="" textlink="">
          <xdr:nvSpPr>
            <xdr:cNvPr id="4840" name="Button 744" hidden="1">
              <a:extLst>
                <a:ext uri="{63B3BB69-23CF-44E3-9099-C40C66FF867C}">
                  <a14:compatExt spid="_x0000_s4840"/>
                </a:ext>
                <a:ext uri="{FF2B5EF4-FFF2-40B4-BE49-F238E27FC236}">
                  <a16:creationId xmlns:a16="http://schemas.microsoft.com/office/drawing/2014/main" id="{AC8A329B-38DE-460C-866B-FABA25DB87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158</xdr:row>
          <xdr:rowOff>19050</xdr:rowOff>
        </xdr:from>
        <xdr:to>
          <xdr:col>1</xdr:col>
          <xdr:colOff>533400</xdr:colOff>
          <xdr:row>158</xdr:row>
          <xdr:rowOff>200025</xdr:rowOff>
        </xdr:to>
        <xdr:sp macro="" textlink="">
          <xdr:nvSpPr>
            <xdr:cNvPr id="4841" name="Button 745" hidden="1">
              <a:extLst>
                <a:ext uri="{63B3BB69-23CF-44E3-9099-C40C66FF867C}">
                  <a14:compatExt spid="_x0000_s4841"/>
                </a:ext>
                <a:ext uri="{FF2B5EF4-FFF2-40B4-BE49-F238E27FC236}">
                  <a16:creationId xmlns:a16="http://schemas.microsoft.com/office/drawing/2014/main" id="{8C58F78C-127C-464F-8DA0-642F9BF594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164</xdr:row>
          <xdr:rowOff>19050</xdr:rowOff>
        </xdr:from>
        <xdr:to>
          <xdr:col>1</xdr:col>
          <xdr:colOff>533400</xdr:colOff>
          <xdr:row>164</xdr:row>
          <xdr:rowOff>200025</xdr:rowOff>
        </xdr:to>
        <xdr:sp macro="" textlink="">
          <xdr:nvSpPr>
            <xdr:cNvPr id="4842" name="Button 746" hidden="1">
              <a:extLst>
                <a:ext uri="{63B3BB69-23CF-44E3-9099-C40C66FF867C}">
                  <a14:compatExt spid="_x0000_s4842"/>
                </a:ext>
                <a:ext uri="{FF2B5EF4-FFF2-40B4-BE49-F238E27FC236}">
                  <a16:creationId xmlns:a16="http://schemas.microsoft.com/office/drawing/2014/main" id="{E378131C-C902-4C61-9F2E-ED3B4707BC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169</xdr:row>
          <xdr:rowOff>19050</xdr:rowOff>
        </xdr:from>
        <xdr:to>
          <xdr:col>1</xdr:col>
          <xdr:colOff>533400</xdr:colOff>
          <xdr:row>169</xdr:row>
          <xdr:rowOff>200025</xdr:rowOff>
        </xdr:to>
        <xdr:sp macro="" textlink="">
          <xdr:nvSpPr>
            <xdr:cNvPr id="4843" name="Button 747" hidden="1">
              <a:extLst>
                <a:ext uri="{63B3BB69-23CF-44E3-9099-C40C66FF867C}">
                  <a14:compatExt spid="_x0000_s4843"/>
                </a:ext>
                <a:ext uri="{FF2B5EF4-FFF2-40B4-BE49-F238E27FC236}">
                  <a16:creationId xmlns:a16="http://schemas.microsoft.com/office/drawing/2014/main" id="{E7F74F21-35EF-4BD1-893D-A36545F064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173</xdr:row>
          <xdr:rowOff>19050</xdr:rowOff>
        </xdr:from>
        <xdr:to>
          <xdr:col>1</xdr:col>
          <xdr:colOff>533400</xdr:colOff>
          <xdr:row>173</xdr:row>
          <xdr:rowOff>200025</xdr:rowOff>
        </xdr:to>
        <xdr:sp macro="" textlink="">
          <xdr:nvSpPr>
            <xdr:cNvPr id="4844" name="Button 748" hidden="1">
              <a:extLst>
                <a:ext uri="{63B3BB69-23CF-44E3-9099-C40C66FF867C}">
                  <a14:compatExt spid="_x0000_s4844"/>
                </a:ext>
                <a:ext uri="{FF2B5EF4-FFF2-40B4-BE49-F238E27FC236}">
                  <a16:creationId xmlns:a16="http://schemas.microsoft.com/office/drawing/2014/main" id="{FD3DF824-8034-419F-AAE6-5623B2A06A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177</xdr:row>
          <xdr:rowOff>19050</xdr:rowOff>
        </xdr:from>
        <xdr:to>
          <xdr:col>1</xdr:col>
          <xdr:colOff>533400</xdr:colOff>
          <xdr:row>177</xdr:row>
          <xdr:rowOff>200025</xdr:rowOff>
        </xdr:to>
        <xdr:sp macro="" textlink="">
          <xdr:nvSpPr>
            <xdr:cNvPr id="4845" name="Button 749" hidden="1">
              <a:extLst>
                <a:ext uri="{63B3BB69-23CF-44E3-9099-C40C66FF867C}">
                  <a14:compatExt spid="_x0000_s4845"/>
                </a:ext>
                <a:ext uri="{FF2B5EF4-FFF2-40B4-BE49-F238E27FC236}">
                  <a16:creationId xmlns:a16="http://schemas.microsoft.com/office/drawing/2014/main" id="{700D9E00-1844-4EAC-9150-7E62A1A480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182</xdr:row>
          <xdr:rowOff>19050</xdr:rowOff>
        </xdr:from>
        <xdr:to>
          <xdr:col>1</xdr:col>
          <xdr:colOff>533400</xdr:colOff>
          <xdr:row>182</xdr:row>
          <xdr:rowOff>200025</xdr:rowOff>
        </xdr:to>
        <xdr:sp macro="" textlink="">
          <xdr:nvSpPr>
            <xdr:cNvPr id="4846" name="Button 750" hidden="1">
              <a:extLst>
                <a:ext uri="{63B3BB69-23CF-44E3-9099-C40C66FF867C}">
                  <a14:compatExt spid="_x0000_s4846"/>
                </a:ext>
                <a:ext uri="{FF2B5EF4-FFF2-40B4-BE49-F238E27FC236}">
                  <a16:creationId xmlns:a16="http://schemas.microsoft.com/office/drawing/2014/main" id="{2E635BCD-30D5-4186-98BE-733DE6FF6C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186</xdr:row>
          <xdr:rowOff>19050</xdr:rowOff>
        </xdr:from>
        <xdr:to>
          <xdr:col>1</xdr:col>
          <xdr:colOff>533400</xdr:colOff>
          <xdr:row>186</xdr:row>
          <xdr:rowOff>200025</xdr:rowOff>
        </xdr:to>
        <xdr:sp macro="" textlink="">
          <xdr:nvSpPr>
            <xdr:cNvPr id="4847" name="Button 751" hidden="1">
              <a:extLst>
                <a:ext uri="{63B3BB69-23CF-44E3-9099-C40C66FF867C}">
                  <a14:compatExt spid="_x0000_s4847"/>
                </a:ext>
                <a:ext uri="{FF2B5EF4-FFF2-40B4-BE49-F238E27FC236}">
                  <a16:creationId xmlns:a16="http://schemas.microsoft.com/office/drawing/2014/main" id="{1C4E0442-1614-40BA-BFAC-664116A6BD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190</xdr:row>
          <xdr:rowOff>19050</xdr:rowOff>
        </xdr:from>
        <xdr:to>
          <xdr:col>1</xdr:col>
          <xdr:colOff>533400</xdr:colOff>
          <xdr:row>190</xdr:row>
          <xdr:rowOff>200025</xdr:rowOff>
        </xdr:to>
        <xdr:sp macro="" textlink="">
          <xdr:nvSpPr>
            <xdr:cNvPr id="4848" name="Button 752" hidden="1">
              <a:extLst>
                <a:ext uri="{63B3BB69-23CF-44E3-9099-C40C66FF867C}">
                  <a14:compatExt spid="_x0000_s4848"/>
                </a:ext>
                <a:ext uri="{FF2B5EF4-FFF2-40B4-BE49-F238E27FC236}">
                  <a16:creationId xmlns:a16="http://schemas.microsoft.com/office/drawing/2014/main" id="{DFC18946-8279-4495-839B-33905F467F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195</xdr:row>
          <xdr:rowOff>19050</xdr:rowOff>
        </xdr:from>
        <xdr:to>
          <xdr:col>1</xdr:col>
          <xdr:colOff>533400</xdr:colOff>
          <xdr:row>195</xdr:row>
          <xdr:rowOff>200025</xdr:rowOff>
        </xdr:to>
        <xdr:sp macro="" textlink="">
          <xdr:nvSpPr>
            <xdr:cNvPr id="4849" name="Button 753" hidden="1">
              <a:extLst>
                <a:ext uri="{63B3BB69-23CF-44E3-9099-C40C66FF867C}">
                  <a14:compatExt spid="_x0000_s4849"/>
                </a:ext>
                <a:ext uri="{FF2B5EF4-FFF2-40B4-BE49-F238E27FC236}">
                  <a16:creationId xmlns:a16="http://schemas.microsoft.com/office/drawing/2014/main" id="{84A699A0-12DD-4807-854A-6DB58FE38D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145</xdr:row>
          <xdr:rowOff>19050</xdr:rowOff>
        </xdr:from>
        <xdr:to>
          <xdr:col>1</xdr:col>
          <xdr:colOff>542925</xdr:colOff>
          <xdr:row>145</xdr:row>
          <xdr:rowOff>200025</xdr:rowOff>
        </xdr:to>
        <xdr:sp macro="" textlink="">
          <xdr:nvSpPr>
            <xdr:cNvPr id="4850" name="Button 754" hidden="1">
              <a:extLst>
                <a:ext uri="{63B3BB69-23CF-44E3-9099-C40C66FF867C}">
                  <a14:compatExt spid="_x0000_s4850"/>
                </a:ext>
                <a:ext uri="{FF2B5EF4-FFF2-40B4-BE49-F238E27FC236}">
                  <a16:creationId xmlns:a16="http://schemas.microsoft.com/office/drawing/2014/main" id="{CC68165E-0005-46A5-8BAA-DE2D4E59AF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141</xdr:row>
          <xdr:rowOff>19050</xdr:rowOff>
        </xdr:from>
        <xdr:to>
          <xdr:col>1</xdr:col>
          <xdr:colOff>533400</xdr:colOff>
          <xdr:row>142</xdr:row>
          <xdr:rowOff>0</xdr:rowOff>
        </xdr:to>
        <xdr:sp macro="" textlink="">
          <xdr:nvSpPr>
            <xdr:cNvPr id="4851" name="Button 755" hidden="1">
              <a:extLst>
                <a:ext uri="{63B3BB69-23CF-44E3-9099-C40C66FF867C}">
                  <a14:compatExt spid="_x0000_s4851"/>
                </a:ext>
                <a:ext uri="{FF2B5EF4-FFF2-40B4-BE49-F238E27FC236}">
                  <a16:creationId xmlns:a16="http://schemas.microsoft.com/office/drawing/2014/main" id="{26C9DABA-407D-4CCC-8F34-FB32012509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92D050"/>
  </sheetPr>
  <dimension ref="A1:BP249"/>
  <sheetViews>
    <sheetView tabSelected="1" zoomScaleNormal="100" zoomScaleSheetLayoutView="40" workbookViewId="0">
      <pane xSplit="8" ySplit="4" topLeftCell="I5" activePane="bottomRight" state="frozen"/>
      <selection activeCell="S52" sqref="S52"/>
      <selection pane="topRight" activeCell="S52" sqref="S52"/>
      <selection pane="bottomLeft" activeCell="S52" sqref="S52"/>
      <selection pane="bottomRight" activeCell="N201" sqref="N201"/>
    </sheetView>
  </sheetViews>
  <sheetFormatPr defaultColWidth="9" defaultRowHeight="16.5" outlineLevelRow="1" x14ac:dyDescent="0.3"/>
  <cols>
    <col min="1" max="1" width="26" style="59" customWidth="1"/>
    <col min="2" max="2" width="16.625" style="60" customWidth="1"/>
    <col min="3" max="3" width="7.875" style="59" customWidth="1"/>
    <col min="4" max="4" width="9.5" style="59" customWidth="1"/>
    <col min="5" max="5" width="6.125" style="59" customWidth="1"/>
    <col min="6" max="6" width="18.875" style="59" bestFit="1" customWidth="1"/>
    <col min="7" max="7" width="6.625" style="59" bestFit="1" customWidth="1"/>
    <col min="8" max="8" width="17" style="59" customWidth="1"/>
    <col min="9" max="9" width="8" style="59" customWidth="1"/>
    <col min="10" max="23" width="9" style="59" customWidth="1"/>
    <col min="24" max="24" width="8.375" style="59" customWidth="1"/>
    <col min="25" max="37" width="9.75" style="77" customWidth="1"/>
    <col min="38" max="38" width="7.5" style="59" bestFit="1" customWidth="1"/>
    <col min="39" max="39" width="44.25" style="59" bestFit="1" customWidth="1"/>
    <col min="40" max="40" width="7.75" style="59" bestFit="1" customWidth="1"/>
    <col min="41" max="41" width="7.375" style="59" bestFit="1" customWidth="1"/>
    <col min="42" max="42" width="8" style="59" bestFit="1" customWidth="1"/>
    <col min="43" max="43" width="7.25" style="59" bestFit="1" customWidth="1"/>
    <col min="44" max="44" width="6.875" style="59" bestFit="1" customWidth="1"/>
    <col min="45" max="45" width="7.625" style="59" bestFit="1" customWidth="1"/>
    <col min="46" max="46" width="7.5" style="59" bestFit="1" customWidth="1"/>
    <col min="47" max="47" width="7.375" style="59" bestFit="1" customWidth="1"/>
    <col min="48" max="48" width="7.75" style="59" bestFit="1" customWidth="1"/>
    <col min="49" max="49" width="7.625" style="59" bestFit="1" customWidth="1"/>
    <col min="50" max="50" width="8.375" style="59" customWidth="1" collapsed="1"/>
    <col min="51" max="51" width="26.875" style="77" bestFit="1" customWidth="1"/>
    <col min="52" max="62" width="9.625" style="77" bestFit="1" customWidth="1"/>
    <col min="63" max="63" width="9.75" style="66" bestFit="1" customWidth="1" collapsed="1"/>
    <col min="64" max="64" width="18.375" customWidth="1"/>
    <col min="69" max="16384" width="9" style="95"/>
  </cols>
  <sheetData>
    <row r="1" spans="1:68" x14ac:dyDescent="0.3">
      <c r="A1" s="2" t="s">
        <v>129</v>
      </c>
      <c r="B1" s="40"/>
      <c r="C1" s="2"/>
      <c r="D1" s="3"/>
      <c r="E1" s="3"/>
      <c r="F1" s="9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</row>
    <row r="2" spans="1:68" ht="17.25" thickBot="1" x14ac:dyDescent="0.35">
      <c r="A2" s="65" t="s">
        <v>135</v>
      </c>
      <c r="B2" s="40"/>
      <c r="C2" s="2"/>
      <c r="D2" s="3"/>
      <c r="E2" s="3"/>
      <c r="F2" s="9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</row>
    <row r="3" spans="1:68" ht="15" customHeight="1" thickBot="1" x14ac:dyDescent="0.35">
      <c r="A3" s="131" t="s">
        <v>148</v>
      </c>
      <c r="B3" s="132"/>
      <c r="C3" s="127"/>
      <c r="D3" s="127"/>
      <c r="E3" s="127"/>
      <c r="F3" s="127"/>
      <c r="G3" s="128"/>
      <c r="H3" s="129"/>
      <c r="I3" s="129"/>
      <c r="J3" s="129"/>
      <c r="K3" s="130"/>
      <c r="L3" s="130"/>
      <c r="M3" s="130"/>
      <c r="N3" s="130"/>
      <c r="O3" s="130"/>
      <c r="P3"/>
      <c r="Q3"/>
      <c r="R3"/>
      <c r="S3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</row>
    <row r="4" spans="1:68" ht="63" customHeight="1" x14ac:dyDescent="0.3">
      <c r="A4" s="33" t="s">
        <v>91</v>
      </c>
      <c r="B4" s="41" t="s">
        <v>0</v>
      </c>
      <c r="C4" s="34" t="s">
        <v>90</v>
      </c>
      <c r="D4" s="35" t="s">
        <v>36</v>
      </c>
      <c r="E4" s="35" t="s">
        <v>97</v>
      </c>
      <c r="F4" s="36" t="s">
        <v>37</v>
      </c>
      <c r="G4" s="35" t="s">
        <v>65</v>
      </c>
      <c r="H4" s="35" t="s">
        <v>1</v>
      </c>
      <c r="I4" s="35" t="s">
        <v>153</v>
      </c>
      <c r="J4" s="138" t="s">
        <v>154</v>
      </c>
      <c r="K4" s="94" t="s">
        <v>155</v>
      </c>
      <c r="L4" s="35" t="s">
        <v>153</v>
      </c>
      <c r="M4" s="138" t="s">
        <v>154</v>
      </c>
      <c r="N4" s="94" t="s">
        <v>157</v>
      </c>
      <c r="O4" s="94" t="s">
        <v>159</v>
      </c>
      <c r="P4"/>
      <c r="Q4"/>
      <c r="R4"/>
      <c r="S4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</row>
    <row r="5" spans="1:68" ht="4.5" customHeight="1" x14ac:dyDescent="0.3">
      <c r="A5" s="20"/>
      <c r="B5" s="42"/>
      <c r="C5" s="13"/>
      <c r="D5" s="14"/>
      <c r="E5" s="14"/>
      <c r="F5" s="15"/>
      <c r="G5" s="14"/>
      <c r="H5" s="14"/>
      <c r="I5" s="14"/>
      <c r="J5" s="139"/>
      <c r="K5" s="78"/>
      <c r="L5" s="78"/>
      <c r="M5" s="78"/>
      <c r="N5" s="78"/>
      <c r="O5" s="78"/>
      <c r="P5"/>
      <c r="Q5"/>
      <c r="R5"/>
      <c r="S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</row>
    <row r="6" spans="1:68" s="96" customFormat="1" ht="9.75" customHeight="1" x14ac:dyDescent="0.3">
      <c r="A6" s="21"/>
      <c r="B6" s="43"/>
      <c r="C6" s="8"/>
      <c r="D6" s="8"/>
      <c r="E6" s="8"/>
      <c r="F6" s="8"/>
      <c r="G6" s="8"/>
      <c r="H6" s="8"/>
      <c r="I6" s="8"/>
      <c r="J6" s="140"/>
      <c r="K6" s="79"/>
      <c r="L6" s="79"/>
      <c r="M6" s="79"/>
      <c r="N6" s="79"/>
      <c r="O6" s="79"/>
      <c r="P6"/>
      <c r="Q6"/>
      <c r="R6"/>
      <c r="S6"/>
    </row>
    <row r="7" spans="1:68" ht="12.75" customHeight="1" x14ac:dyDescent="0.3">
      <c r="A7" s="61" t="s">
        <v>130</v>
      </c>
      <c r="B7" s="62"/>
      <c r="C7" s="62"/>
      <c r="D7" s="62"/>
      <c r="E7" s="62"/>
      <c r="F7" s="63"/>
      <c r="G7" s="62"/>
      <c r="H7" s="62"/>
      <c r="I7" s="64"/>
      <c r="J7" s="141"/>
      <c r="K7" s="68"/>
      <c r="L7" s="154"/>
      <c r="M7" s="160"/>
      <c r="N7" s="150"/>
      <c r="O7" s="68"/>
      <c r="P7"/>
      <c r="Q7"/>
      <c r="R7"/>
      <c r="S7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</row>
    <row r="8" spans="1:68" ht="12.75" customHeight="1" x14ac:dyDescent="0.3">
      <c r="A8" s="80">
        <v>1.1000000000000001</v>
      </c>
      <c r="B8" s="81" t="s">
        <v>127</v>
      </c>
      <c r="C8" s="82"/>
      <c r="D8" s="83"/>
      <c r="E8" s="83"/>
      <c r="F8" s="84"/>
      <c r="G8" s="83"/>
      <c r="H8" s="83"/>
      <c r="I8" s="85"/>
      <c r="J8" s="142"/>
      <c r="K8" s="87">
        <f>SUM(K9:K12)</f>
        <v>0</v>
      </c>
      <c r="L8" s="155"/>
      <c r="M8" s="86"/>
      <c r="N8" s="151">
        <f t="shared" ref="N8" si="0">SUM(N10:N12)</f>
        <v>0</v>
      </c>
      <c r="O8" s="87">
        <f t="shared" ref="O8" si="1">SUM(O10:O12)</f>
        <v>0</v>
      </c>
      <c r="P8"/>
      <c r="Q8"/>
      <c r="R8"/>
      <c r="S8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</row>
    <row r="9" spans="1:68" ht="12.75" customHeight="1" outlineLevel="1" x14ac:dyDescent="0.3">
      <c r="A9" s="80"/>
      <c r="B9" s="81" t="s">
        <v>124</v>
      </c>
      <c r="C9" s="82"/>
      <c r="D9" s="85"/>
      <c r="E9" s="83"/>
      <c r="F9" s="84"/>
      <c r="G9" s="83"/>
      <c r="H9" s="83"/>
      <c r="I9" s="85"/>
      <c r="J9" s="142"/>
      <c r="K9" s="87"/>
      <c r="L9" s="155"/>
      <c r="M9" s="86"/>
      <c r="N9" s="151"/>
      <c r="O9" s="87"/>
      <c r="P9"/>
      <c r="Q9"/>
      <c r="R9"/>
      <c r="S9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</row>
    <row r="10" spans="1:68" ht="12.75" customHeight="1" outlineLevel="1" x14ac:dyDescent="0.3">
      <c r="A10" s="22"/>
      <c r="B10" s="44">
        <v>1</v>
      </c>
      <c r="C10" s="16" t="str">
        <f>$A$7</f>
        <v>Output 1</v>
      </c>
      <c r="D10" s="11" t="s">
        <v>93</v>
      </c>
      <c r="E10" s="16" t="str">
        <f>VLOOKUP(D10,'Drop Down Menu'!$D$1:$H$30,2,)</f>
        <v>G001</v>
      </c>
      <c r="F10" s="17" t="s">
        <v>94</v>
      </c>
      <c r="G10" s="16" t="str">
        <f>VLOOKUP(F10,'Drop Down Menu'!$G$1:$H$30,2,FALSE)</f>
        <v>H001</v>
      </c>
      <c r="H10" s="49"/>
      <c r="I10" s="50"/>
      <c r="J10" s="143"/>
      <c r="K10" s="87">
        <f>I10*J10</f>
        <v>0</v>
      </c>
      <c r="L10" s="156"/>
      <c r="M10" s="50"/>
      <c r="N10" s="151">
        <f>L10*M10</f>
        <v>0</v>
      </c>
      <c r="O10" s="87">
        <f>K10+N10</f>
        <v>0</v>
      </c>
      <c r="P10"/>
      <c r="Q10"/>
      <c r="R10"/>
      <c r="S10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</row>
    <row r="11" spans="1:68" ht="12.75" customHeight="1" outlineLevel="1" x14ac:dyDescent="0.3">
      <c r="A11" s="22"/>
      <c r="B11" s="44">
        <f>+B10+1</f>
        <v>2</v>
      </c>
      <c r="C11" s="16" t="str">
        <f>$A$7</f>
        <v>Output 1</v>
      </c>
      <c r="D11" s="11" t="s">
        <v>93</v>
      </c>
      <c r="E11" s="16" t="str">
        <f>VLOOKUP(D11,'Drop Down Menu'!$D$1:$H$30,2,)</f>
        <v>G001</v>
      </c>
      <c r="F11" s="17" t="s">
        <v>94</v>
      </c>
      <c r="G11" s="16" t="str">
        <f>VLOOKUP(F11,'Drop Down Menu'!$G$1:$H$30,2,FALSE)</f>
        <v>H001</v>
      </c>
      <c r="H11" s="49"/>
      <c r="I11" s="50"/>
      <c r="J11" s="143"/>
      <c r="K11" s="87">
        <f>I11*J11</f>
        <v>0</v>
      </c>
      <c r="L11" s="156"/>
      <c r="M11" s="50"/>
      <c r="N11" s="151">
        <f>L11*M11</f>
        <v>0</v>
      </c>
      <c r="O11" s="87">
        <f>K11+N11</f>
        <v>0</v>
      </c>
      <c r="P11"/>
      <c r="Q11"/>
      <c r="R11"/>
      <c r="S11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</row>
    <row r="12" spans="1:68" ht="18" customHeight="1" outlineLevel="1" x14ac:dyDescent="0.3">
      <c r="A12" s="22"/>
      <c r="B12" s="44"/>
      <c r="C12" s="16"/>
      <c r="D12" s="11"/>
      <c r="E12" s="16"/>
      <c r="F12" s="84"/>
      <c r="G12" s="16"/>
      <c r="H12" s="18"/>
      <c r="I12" s="48"/>
      <c r="J12" s="144"/>
      <c r="K12" s="87"/>
      <c r="L12" s="155"/>
      <c r="M12" s="86"/>
      <c r="N12" s="151"/>
      <c r="O12" s="87"/>
      <c r="P12"/>
      <c r="Q12"/>
      <c r="R12"/>
      <c r="S12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</row>
    <row r="13" spans="1:68" ht="12.75" customHeight="1" x14ac:dyDescent="0.3">
      <c r="A13" s="80">
        <v>1.2</v>
      </c>
      <c r="B13" s="88" t="s">
        <v>40</v>
      </c>
      <c r="C13" s="89"/>
      <c r="D13" s="90"/>
      <c r="E13" s="90"/>
      <c r="F13" s="90"/>
      <c r="G13" s="90"/>
      <c r="H13" s="90"/>
      <c r="I13" s="90"/>
      <c r="J13" s="145"/>
      <c r="K13" s="91">
        <f>SUM(K14:K20)</f>
        <v>0</v>
      </c>
      <c r="L13" s="157"/>
      <c r="M13" s="161"/>
      <c r="N13" s="152">
        <f t="shared" ref="N13" si="2">SUM(N15:N20)</f>
        <v>0</v>
      </c>
      <c r="O13" s="91">
        <f t="shared" ref="O13" si="3">SUM(O15:O20)</f>
        <v>0</v>
      </c>
      <c r="P13"/>
      <c r="Q13"/>
      <c r="R13"/>
      <c r="S13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</row>
    <row r="14" spans="1:68" ht="12.75" customHeight="1" outlineLevel="1" x14ac:dyDescent="0.3">
      <c r="A14" s="80"/>
      <c r="B14" s="81" t="s">
        <v>125</v>
      </c>
      <c r="C14" s="82"/>
      <c r="D14" s="85"/>
      <c r="E14" s="83"/>
      <c r="F14" s="84"/>
      <c r="G14" s="83"/>
      <c r="H14" s="83"/>
      <c r="I14" s="85"/>
      <c r="J14" s="142"/>
      <c r="K14" s="87"/>
      <c r="L14" s="155"/>
      <c r="M14" s="86"/>
      <c r="N14" s="151"/>
      <c r="O14" s="87"/>
      <c r="P14"/>
      <c r="Q14"/>
      <c r="R14"/>
      <c r="S14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</row>
    <row r="15" spans="1:68" ht="12.75" customHeight="1" outlineLevel="1" x14ac:dyDescent="0.3">
      <c r="A15" s="22"/>
      <c r="B15" s="44">
        <v>1</v>
      </c>
      <c r="C15" s="16" t="str">
        <f>$A$7</f>
        <v>Output 1</v>
      </c>
      <c r="D15" s="16" t="s">
        <v>42</v>
      </c>
      <c r="E15" s="16" t="str">
        <f>VLOOKUP(D15,'Drop Down Menu'!$D$1:$H$30,2,)</f>
        <v>G002</v>
      </c>
      <c r="F15" s="17" t="s">
        <v>95</v>
      </c>
      <c r="G15" s="16" t="str">
        <f>VLOOKUP(F15,'Drop Down Menu'!$G$1:$H$30,2,FALSE)</f>
        <v>H004</v>
      </c>
      <c r="H15" s="17"/>
      <c r="I15" s="50"/>
      <c r="J15" s="143"/>
      <c r="K15" s="87">
        <f>I15*J15</f>
        <v>0</v>
      </c>
      <c r="L15" s="156"/>
      <c r="M15" s="50"/>
      <c r="N15" s="151">
        <f>L15*M15</f>
        <v>0</v>
      </c>
      <c r="O15" s="87">
        <f>K15+N15</f>
        <v>0</v>
      </c>
      <c r="P15"/>
      <c r="Q15"/>
      <c r="R15"/>
      <c r="S1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</row>
    <row r="16" spans="1:68" ht="18" customHeight="1" outlineLevel="1" x14ac:dyDescent="0.3">
      <c r="A16" s="22"/>
      <c r="B16" s="44"/>
      <c r="C16" s="16"/>
      <c r="D16" s="51"/>
      <c r="E16" s="16"/>
      <c r="F16" s="84"/>
      <c r="G16" s="16"/>
      <c r="H16" s="19"/>
      <c r="I16" s="48"/>
      <c r="J16" s="144"/>
      <c r="K16" s="87"/>
      <c r="L16" s="155"/>
      <c r="M16" s="86"/>
      <c r="N16" s="151"/>
      <c r="O16" s="87"/>
      <c r="P16"/>
      <c r="Q16"/>
      <c r="R16"/>
      <c r="S16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</row>
    <row r="17" spans="1:68" ht="12.75" customHeight="1" outlineLevel="1" x14ac:dyDescent="0.3">
      <c r="A17" s="80"/>
      <c r="B17" s="81" t="s">
        <v>126</v>
      </c>
      <c r="C17" s="82"/>
      <c r="D17" s="85"/>
      <c r="E17" s="83"/>
      <c r="F17" s="84"/>
      <c r="G17" s="83"/>
      <c r="H17" s="83"/>
      <c r="I17" s="85"/>
      <c r="J17" s="142"/>
      <c r="K17" s="87"/>
      <c r="L17" s="155"/>
      <c r="M17" s="86"/>
      <c r="N17" s="151"/>
      <c r="O17" s="87"/>
      <c r="P17"/>
      <c r="Q17"/>
      <c r="R17"/>
      <c r="S17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</row>
    <row r="18" spans="1:68" ht="12.75" customHeight="1" outlineLevel="1" x14ac:dyDescent="0.3">
      <c r="A18" s="22"/>
      <c r="B18" s="44">
        <v>1</v>
      </c>
      <c r="C18" s="16" t="str">
        <f>$A$7</f>
        <v>Output 1</v>
      </c>
      <c r="D18" s="16" t="s">
        <v>42</v>
      </c>
      <c r="E18" s="16" t="str">
        <f>VLOOKUP(D18,'Drop Down Menu'!$D$1:$H$30,2,)</f>
        <v>G002</v>
      </c>
      <c r="F18" s="17" t="s">
        <v>123</v>
      </c>
      <c r="G18" s="16" t="str">
        <f>VLOOKUP(F18,'Drop Down Menu'!$G$1:$H$30,2,FALSE)</f>
        <v>H008</v>
      </c>
      <c r="H18" s="17"/>
      <c r="I18" s="50"/>
      <c r="J18" s="143"/>
      <c r="K18" s="87">
        <f>I18*J18</f>
        <v>0</v>
      </c>
      <c r="L18" s="156"/>
      <c r="M18" s="50"/>
      <c r="N18" s="151">
        <f>L18*M18</f>
        <v>0</v>
      </c>
      <c r="O18" s="87">
        <f>K18+N18</f>
        <v>0</v>
      </c>
      <c r="P18"/>
      <c r="Q18"/>
      <c r="R18"/>
      <c r="S18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</row>
    <row r="19" spans="1:68" ht="12.75" customHeight="1" outlineLevel="1" x14ac:dyDescent="0.3">
      <c r="A19" s="22"/>
      <c r="B19" s="44">
        <f t="shared" ref="B19:B52" si="4">B18+1</f>
        <v>2</v>
      </c>
      <c r="C19" s="16" t="str">
        <f>$A$7</f>
        <v>Output 1</v>
      </c>
      <c r="D19" s="16" t="s">
        <v>42</v>
      </c>
      <c r="E19" s="16" t="str">
        <f>VLOOKUP(D19,'Drop Down Menu'!$D$1:$H$30,2,)</f>
        <v>G002</v>
      </c>
      <c r="F19" s="17" t="s">
        <v>14</v>
      </c>
      <c r="G19" s="16" t="str">
        <f>VLOOKUP(F19,'Drop Down Menu'!$G$1:$H$30,2,FALSE)</f>
        <v>H013</v>
      </c>
      <c r="H19" s="17"/>
      <c r="I19" s="50"/>
      <c r="J19" s="143"/>
      <c r="K19" s="87">
        <f>I19*J19</f>
        <v>0</v>
      </c>
      <c r="L19" s="156"/>
      <c r="M19" s="50"/>
      <c r="N19" s="151">
        <f>L19*M19</f>
        <v>0</v>
      </c>
      <c r="O19" s="87">
        <f>K19+N19</f>
        <v>0</v>
      </c>
      <c r="P19"/>
      <c r="Q19"/>
      <c r="R19"/>
      <c r="S19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</row>
    <row r="20" spans="1:68" ht="18.75" customHeight="1" outlineLevel="1" x14ac:dyDescent="0.3">
      <c r="A20" s="22"/>
      <c r="B20" s="44"/>
      <c r="C20" s="16"/>
      <c r="D20" s="16"/>
      <c r="E20" s="16"/>
      <c r="F20" s="16"/>
      <c r="G20" s="16"/>
      <c r="H20" s="19"/>
      <c r="I20" s="47"/>
      <c r="J20" s="146"/>
      <c r="K20" s="69"/>
      <c r="L20" s="158"/>
      <c r="M20" s="162"/>
      <c r="N20" s="153"/>
      <c r="O20" s="69"/>
      <c r="P20"/>
      <c r="Q20"/>
      <c r="R20"/>
      <c r="S20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</row>
    <row r="21" spans="1:68" ht="12.75" customHeight="1" x14ac:dyDescent="0.3">
      <c r="A21" s="80">
        <v>1.3</v>
      </c>
      <c r="B21" s="88" t="s">
        <v>41</v>
      </c>
      <c r="C21" s="89"/>
      <c r="D21" s="90"/>
      <c r="E21" s="90"/>
      <c r="F21" s="90"/>
      <c r="G21" s="90"/>
      <c r="H21" s="90"/>
      <c r="I21" s="90"/>
      <c r="J21" s="145"/>
      <c r="K21" s="91">
        <f t="shared" ref="K21" si="5">SUM(K22:K24)</f>
        <v>0</v>
      </c>
      <c r="L21" s="157"/>
      <c r="M21" s="161"/>
      <c r="N21" s="152">
        <f t="shared" ref="N21" si="6">SUM(N22:N24)</f>
        <v>0</v>
      </c>
      <c r="O21" s="91">
        <f t="shared" ref="O21" si="7">SUM(O22:O24)</f>
        <v>0</v>
      </c>
      <c r="P21"/>
      <c r="Q21"/>
      <c r="R21"/>
      <c r="S21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</row>
    <row r="22" spans="1:68" ht="12.75" customHeight="1" outlineLevel="1" x14ac:dyDescent="0.3">
      <c r="A22" s="22"/>
      <c r="B22" s="44">
        <v>1</v>
      </c>
      <c r="C22" s="16" t="str">
        <f>$A$7</f>
        <v>Output 1</v>
      </c>
      <c r="D22" s="16" t="s">
        <v>43</v>
      </c>
      <c r="E22" s="16" t="str">
        <f>VLOOKUP(D22,'Drop Down Menu'!$D$1:$H$30,2,)</f>
        <v>G003</v>
      </c>
      <c r="F22" s="17" t="s">
        <v>43</v>
      </c>
      <c r="G22" s="16" t="str">
        <f>VLOOKUP(F22,'Drop Down Menu'!$G$1:$H$30,2,FALSE)</f>
        <v>H014</v>
      </c>
      <c r="H22" s="17"/>
      <c r="I22" s="50"/>
      <c r="J22" s="143"/>
      <c r="K22" s="87">
        <f>I22*J22</f>
        <v>0</v>
      </c>
      <c r="L22" s="156"/>
      <c r="M22" s="50"/>
      <c r="N22" s="151">
        <f>L22*M22</f>
        <v>0</v>
      </c>
      <c r="O22" s="87">
        <f>K22+N22</f>
        <v>0</v>
      </c>
      <c r="P22"/>
      <c r="Q22"/>
      <c r="R22"/>
      <c r="S22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</row>
    <row r="23" spans="1:68" ht="12.75" customHeight="1" outlineLevel="1" x14ac:dyDescent="0.3">
      <c r="A23" s="22"/>
      <c r="B23" s="44">
        <f>B22+1</f>
        <v>2</v>
      </c>
      <c r="C23" s="16" t="str">
        <f>$A$7</f>
        <v>Output 1</v>
      </c>
      <c r="D23" s="16" t="s">
        <v>43</v>
      </c>
      <c r="E23" s="16" t="str">
        <f>VLOOKUP(D23,'Drop Down Menu'!$D$1:$H$30,2,)</f>
        <v>G003</v>
      </c>
      <c r="F23" s="17" t="s">
        <v>43</v>
      </c>
      <c r="G23" s="16" t="str">
        <f>VLOOKUP(F23,'Drop Down Menu'!$G$1:$H$30,2,FALSE)</f>
        <v>H014</v>
      </c>
      <c r="H23" s="17"/>
      <c r="I23" s="50"/>
      <c r="J23" s="143"/>
      <c r="K23" s="87">
        <f>I23*J23</f>
        <v>0</v>
      </c>
      <c r="L23" s="156"/>
      <c r="M23" s="50"/>
      <c r="N23" s="151">
        <f>L23*M23</f>
        <v>0</v>
      </c>
      <c r="O23" s="87">
        <f>K23+N23</f>
        <v>0</v>
      </c>
      <c r="P23"/>
      <c r="Q23"/>
      <c r="R23"/>
      <c r="S23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</row>
    <row r="24" spans="1:68" ht="18.75" customHeight="1" outlineLevel="1" x14ac:dyDescent="0.3">
      <c r="A24" s="22"/>
      <c r="B24" s="44"/>
      <c r="C24" s="16"/>
      <c r="D24" s="16"/>
      <c r="E24" s="16"/>
      <c r="F24" s="16"/>
      <c r="G24" s="16"/>
      <c r="H24" s="19"/>
      <c r="I24" s="47"/>
      <c r="J24" s="146"/>
      <c r="K24" s="69"/>
      <c r="L24" s="158"/>
      <c r="M24" s="162"/>
      <c r="N24" s="153"/>
      <c r="O24" s="69"/>
      <c r="P24"/>
      <c r="Q24"/>
      <c r="R24"/>
      <c r="S24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</row>
    <row r="25" spans="1:68" ht="12.75" customHeight="1" x14ac:dyDescent="0.3">
      <c r="A25" s="80">
        <v>1.4</v>
      </c>
      <c r="B25" s="88" t="s">
        <v>53</v>
      </c>
      <c r="C25" s="89"/>
      <c r="D25" s="90"/>
      <c r="E25" s="90"/>
      <c r="F25" s="90"/>
      <c r="G25" s="90"/>
      <c r="H25" s="90"/>
      <c r="I25" s="90"/>
      <c r="J25" s="145"/>
      <c r="K25" s="91">
        <f t="shared" ref="K25" si="8">SUM(K26:K29)</f>
        <v>0</v>
      </c>
      <c r="L25" s="157"/>
      <c r="M25" s="161"/>
      <c r="N25" s="152">
        <f t="shared" ref="N25" si="9">SUM(N26:N29)</f>
        <v>0</v>
      </c>
      <c r="O25" s="91">
        <f t="shared" ref="O25" si="10">SUM(O26:O29)</f>
        <v>0</v>
      </c>
      <c r="P25"/>
      <c r="Q25"/>
      <c r="R25"/>
      <c r="S2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</row>
    <row r="26" spans="1:68" ht="12.75" customHeight="1" outlineLevel="1" x14ac:dyDescent="0.3">
      <c r="A26" s="22"/>
      <c r="B26" s="44">
        <v>1</v>
      </c>
      <c r="C26" s="16" t="str">
        <f t="shared" ref="C26:C28" si="11">$A$7</f>
        <v>Output 1</v>
      </c>
      <c r="D26" s="16" t="s">
        <v>6</v>
      </c>
      <c r="E26" s="16" t="str">
        <f>VLOOKUP(D26,'Drop Down Menu'!$D$1:$H$30,2,)</f>
        <v>G004</v>
      </c>
      <c r="F26" s="17" t="s">
        <v>15</v>
      </c>
      <c r="G26" s="16" t="str">
        <f>VLOOKUP(F26,'Drop Down Menu'!$G$1:$H$30,2,FALSE)</f>
        <v>H016</v>
      </c>
      <c r="H26" s="17"/>
      <c r="I26" s="50"/>
      <c r="J26" s="143"/>
      <c r="K26" s="87">
        <f>I26*J26</f>
        <v>0</v>
      </c>
      <c r="L26" s="156"/>
      <c r="M26" s="50"/>
      <c r="N26" s="151">
        <f>L26*M26</f>
        <v>0</v>
      </c>
      <c r="O26" s="87">
        <f>K26+N26</f>
        <v>0</v>
      </c>
      <c r="P26"/>
      <c r="Q26"/>
      <c r="R26"/>
      <c r="S26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</row>
    <row r="27" spans="1:68" ht="12.75" customHeight="1" outlineLevel="1" x14ac:dyDescent="0.3">
      <c r="A27" s="22"/>
      <c r="B27" s="44">
        <f t="shared" si="4"/>
        <v>2</v>
      </c>
      <c r="C27" s="16" t="str">
        <f t="shared" si="11"/>
        <v>Output 1</v>
      </c>
      <c r="D27" s="16" t="s">
        <v>6</v>
      </c>
      <c r="E27" s="16" t="str">
        <f>VLOOKUP(D27,'Drop Down Menu'!$D$1:$H$30,2,)</f>
        <v>G004</v>
      </c>
      <c r="F27" s="17" t="s">
        <v>17</v>
      </c>
      <c r="G27" s="16" t="str">
        <f>VLOOKUP(F27,'Drop Down Menu'!$G$1:$H$30,2,FALSE)</f>
        <v>H018</v>
      </c>
      <c r="H27" s="17"/>
      <c r="I27" s="50"/>
      <c r="J27" s="143"/>
      <c r="K27" s="87">
        <f>I27*J27</f>
        <v>0</v>
      </c>
      <c r="L27" s="156"/>
      <c r="M27" s="50"/>
      <c r="N27" s="151">
        <f>L27*M27</f>
        <v>0</v>
      </c>
      <c r="O27" s="87">
        <f>K27+N27</f>
        <v>0</v>
      </c>
      <c r="P27"/>
      <c r="Q27"/>
      <c r="R27"/>
      <c r="S27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</row>
    <row r="28" spans="1:68" ht="12.75" customHeight="1" outlineLevel="1" x14ac:dyDescent="0.3">
      <c r="A28" s="22"/>
      <c r="B28" s="44">
        <f>B27+1</f>
        <v>3</v>
      </c>
      <c r="C28" s="16" t="str">
        <f t="shared" si="11"/>
        <v>Output 1</v>
      </c>
      <c r="D28" s="16" t="s">
        <v>6</v>
      </c>
      <c r="E28" s="16" t="str">
        <f>VLOOKUP(D28,'Drop Down Menu'!$D$1:$H$30,2,)</f>
        <v>G004</v>
      </c>
      <c r="F28" s="17" t="s">
        <v>16</v>
      </c>
      <c r="G28" s="16" t="str">
        <f>VLOOKUP(F28,'Drop Down Menu'!$G$1:$H$30,2,FALSE)</f>
        <v>H017</v>
      </c>
      <c r="H28" s="17"/>
      <c r="I28" s="50"/>
      <c r="J28" s="143"/>
      <c r="K28" s="87">
        <f>I28*J28</f>
        <v>0</v>
      </c>
      <c r="L28" s="156"/>
      <c r="M28" s="50"/>
      <c r="N28" s="151">
        <f>L28*M28</f>
        <v>0</v>
      </c>
      <c r="O28" s="87">
        <f>K28+N28</f>
        <v>0</v>
      </c>
      <c r="P28"/>
      <c r="Q28"/>
      <c r="R28"/>
      <c r="S28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</row>
    <row r="29" spans="1:68" ht="18.75" customHeight="1" outlineLevel="1" x14ac:dyDescent="0.3">
      <c r="A29" s="22"/>
      <c r="B29" s="44"/>
      <c r="C29" s="16"/>
      <c r="D29" s="16"/>
      <c r="E29" s="16"/>
      <c r="F29" s="16"/>
      <c r="G29" s="16"/>
      <c r="H29" s="19"/>
      <c r="I29" s="47"/>
      <c r="J29" s="146"/>
      <c r="K29" s="69"/>
      <c r="L29" s="158"/>
      <c r="M29" s="162"/>
      <c r="N29" s="153"/>
      <c r="O29" s="69"/>
      <c r="P29"/>
      <c r="Q29"/>
      <c r="R29"/>
      <c r="S29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</row>
    <row r="30" spans="1:68" ht="12.75" customHeight="1" x14ac:dyDescent="0.3">
      <c r="A30" s="80">
        <v>1.5</v>
      </c>
      <c r="B30" s="88" t="s">
        <v>54</v>
      </c>
      <c r="C30" s="89"/>
      <c r="D30" s="90"/>
      <c r="E30" s="90"/>
      <c r="F30" s="90"/>
      <c r="G30" s="90"/>
      <c r="H30" s="90"/>
      <c r="I30" s="90"/>
      <c r="J30" s="145"/>
      <c r="K30" s="91">
        <f t="shared" ref="K30" si="12">SUM(K31:K35)</f>
        <v>0</v>
      </c>
      <c r="L30" s="157"/>
      <c r="M30" s="161"/>
      <c r="N30" s="152">
        <f t="shared" ref="N30" si="13">SUM(N31:N35)</f>
        <v>0</v>
      </c>
      <c r="O30" s="91">
        <f t="shared" ref="O30" si="14">SUM(O31:O35)</f>
        <v>0</v>
      </c>
      <c r="P30"/>
      <c r="Q30"/>
      <c r="R30"/>
      <c r="S30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</row>
    <row r="31" spans="1:68" ht="12.75" customHeight="1" outlineLevel="1" x14ac:dyDescent="0.3">
      <c r="A31" s="22"/>
      <c r="B31" s="44">
        <v>1</v>
      </c>
      <c r="C31" s="16" t="str">
        <f t="shared" ref="C31:C34" si="15">$A$7</f>
        <v>Output 1</v>
      </c>
      <c r="D31" s="16" t="s">
        <v>34</v>
      </c>
      <c r="E31" s="16" t="str">
        <f>VLOOKUP(D31,'Drop Down Menu'!$D$1:$H$30,2,)</f>
        <v>G005</v>
      </c>
      <c r="F31" s="17" t="s">
        <v>57</v>
      </c>
      <c r="G31" s="16" t="str">
        <f>VLOOKUP(F31,'Drop Down Menu'!$G$1:$H$30,2,FALSE)</f>
        <v>H022</v>
      </c>
      <c r="H31" s="17"/>
      <c r="I31" s="50"/>
      <c r="J31" s="143"/>
      <c r="K31" s="87">
        <f t="shared" ref="K31:K34" si="16">I31*J31</f>
        <v>0</v>
      </c>
      <c r="L31" s="156"/>
      <c r="M31" s="50"/>
      <c r="N31" s="151">
        <f t="shared" ref="N31:N34" si="17">L31*M31</f>
        <v>0</v>
      </c>
      <c r="O31" s="87">
        <f t="shared" ref="O31:O34" si="18">K31+N31</f>
        <v>0</v>
      </c>
      <c r="P31"/>
      <c r="Q31"/>
      <c r="R31"/>
      <c r="S31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</row>
    <row r="32" spans="1:68" ht="12.75" customHeight="1" outlineLevel="1" x14ac:dyDescent="0.3">
      <c r="A32" s="22"/>
      <c r="B32" s="44">
        <f t="shared" si="4"/>
        <v>2</v>
      </c>
      <c r="C32" s="16" t="str">
        <f t="shared" si="15"/>
        <v>Output 1</v>
      </c>
      <c r="D32" s="16" t="str">
        <f>D31</f>
        <v>Professional</v>
      </c>
      <c r="E32" s="16" t="str">
        <f>VLOOKUP(D32,'Drop Down Menu'!$D$1:$H$30,2,)</f>
        <v>G005</v>
      </c>
      <c r="F32" s="17" t="s">
        <v>21</v>
      </c>
      <c r="G32" s="16" t="str">
        <f>VLOOKUP(F32,'Drop Down Menu'!$G$1:$H$30,2,FALSE)</f>
        <v>H023</v>
      </c>
      <c r="H32" s="17"/>
      <c r="I32" s="50"/>
      <c r="J32" s="143"/>
      <c r="K32" s="87">
        <f t="shared" si="16"/>
        <v>0</v>
      </c>
      <c r="L32" s="156"/>
      <c r="M32" s="50"/>
      <c r="N32" s="151">
        <f t="shared" si="17"/>
        <v>0</v>
      </c>
      <c r="O32" s="87">
        <f t="shared" si="18"/>
        <v>0</v>
      </c>
      <c r="P32"/>
      <c r="Q32"/>
      <c r="R32"/>
      <c r="S32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</row>
    <row r="33" spans="1:68" ht="12.75" customHeight="1" outlineLevel="1" x14ac:dyDescent="0.3">
      <c r="A33" s="22"/>
      <c r="B33" s="44">
        <f>B32+1</f>
        <v>3</v>
      </c>
      <c r="C33" s="16" t="str">
        <f t="shared" si="15"/>
        <v>Output 1</v>
      </c>
      <c r="D33" s="16" t="str">
        <f t="shared" ref="D33:D34" si="19">D32</f>
        <v>Professional</v>
      </c>
      <c r="E33" s="16" t="str">
        <f>VLOOKUP(D33,'Drop Down Menu'!$D$1:$H$30,2,)</f>
        <v>G005</v>
      </c>
      <c r="F33" s="17" t="s">
        <v>64</v>
      </c>
      <c r="G33" s="16" t="str">
        <f>VLOOKUP(F33,'Drop Down Menu'!$G$1:$H$30,2,FALSE)</f>
        <v>H021</v>
      </c>
      <c r="H33" s="17"/>
      <c r="I33" s="50"/>
      <c r="J33" s="143"/>
      <c r="K33" s="87">
        <f t="shared" si="16"/>
        <v>0</v>
      </c>
      <c r="L33" s="156"/>
      <c r="M33" s="50"/>
      <c r="N33" s="151">
        <f t="shared" si="17"/>
        <v>0</v>
      </c>
      <c r="O33" s="87">
        <f t="shared" si="18"/>
        <v>0</v>
      </c>
      <c r="P33"/>
      <c r="Q33"/>
      <c r="R33"/>
      <c r="S33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</row>
    <row r="34" spans="1:68" ht="12.75" customHeight="1" outlineLevel="1" x14ac:dyDescent="0.3">
      <c r="A34" s="22"/>
      <c r="B34" s="44">
        <f>B33+1</f>
        <v>4</v>
      </c>
      <c r="C34" s="16" t="str">
        <f t="shared" si="15"/>
        <v>Output 1</v>
      </c>
      <c r="D34" s="16" t="str">
        <f t="shared" si="19"/>
        <v>Professional</v>
      </c>
      <c r="E34" s="16" t="str">
        <f>VLOOKUP(D34,'Drop Down Menu'!$D$1:$H$30,2,)</f>
        <v>G005</v>
      </c>
      <c r="F34" s="17" t="s">
        <v>19</v>
      </c>
      <c r="G34" s="16" t="str">
        <f>VLOOKUP(F34,'Drop Down Menu'!$G$1:$H$30,2,FALSE)</f>
        <v>H021</v>
      </c>
      <c r="H34" s="17"/>
      <c r="I34" s="50"/>
      <c r="J34" s="143"/>
      <c r="K34" s="87">
        <f t="shared" si="16"/>
        <v>0</v>
      </c>
      <c r="L34" s="156"/>
      <c r="M34" s="50"/>
      <c r="N34" s="151">
        <f t="shared" si="17"/>
        <v>0</v>
      </c>
      <c r="O34" s="87">
        <f t="shared" si="18"/>
        <v>0</v>
      </c>
      <c r="P34"/>
      <c r="Q34"/>
      <c r="R34"/>
      <c r="S34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</row>
    <row r="35" spans="1:68" ht="18.75" customHeight="1" outlineLevel="1" x14ac:dyDescent="0.3">
      <c r="A35" s="22"/>
      <c r="B35" s="44"/>
      <c r="C35" s="16"/>
      <c r="D35" s="16"/>
      <c r="E35" s="16"/>
      <c r="F35" s="16"/>
      <c r="G35" s="16"/>
      <c r="H35" s="19"/>
      <c r="I35" s="47"/>
      <c r="J35" s="146"/>
      <c r="K35" s="69"/>
      <c r="L35" s="158"/>
      <c r="M35" s="162"/>
      <c r="N35" s="153"/>
      <c r="O35" s="69"/>
      <c r="P35"/>
      <c r="Q35"/>
      <c r="R35"/>
      <c r="S3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</row>
    <row r="36" spans="1:68" ht="12.75" customHeight="1" x14ac:dyDescent="0.3">
      <c r="A36" s="80">
        <v>1.6</v>
      </c>
      <c r="B36" s="88" t="s">
        <v>44</v>
      </c>
      <c r="C36" s="89"/>
      <c r="D36" s="90"/>
      <c r="E36" s="90"/>
      <c r="F36" s="90"/>
      <c r="G36" s="90"/>
      <c r="H36" s="90"/>
      <c r="I36" s="90"/>
      <c r="J36" s="145"/>
      <c r="K36" s="91">
        <f t="shared" ref="K36" si="20">SUM(K37:K40)</f>
        <v>0</v>
      </c>
      <c r="L36" s="157"/>
      <c r="M36" s="161"/>
      <c r="N36" s="152">
        <f t="shared" ref="N36" si="21">SUM(N37:N40)</f>
        <v>0</v>
      </c>
      <c r="O36" s="91">
        <f t="shared" ref="O36" si="22">SUM(O37:O40)</f>
        <v>0</v>
      </c>
      <c r="P36"/>
      <c r="Q36"/>
      <c r="R36"/>
      <c r="S36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</row>
    <row r="37" spans="1:68" ht="12.75" customHeight="1" outlineLevel="1" x14ac:dyDescent="0.3">
      <c r="A37" s="22"/>
      <c r="B37" s="44">
        <v>1</v>
      </c>
      <c r="C37" s="16" t="str">
        <f t="shared" ref="C37:C39" si="23">$A$7</f>
        <v>Output 1</v>
      </c>
      <c r="D37" s="16" t="s">
        <v>39</v>
      </c>
      <c r="E37" s="16" t="str">
        <f>VLOOKUP(D37,'Drop Down Menu'!$D$1:$H$30,2,)</f>
        <v>G006</v>
      </c>
      <c r="F37" s="17" t="s">
        <v>22</v>
      </c>
      <c r="G37" s="16" t="str">
        <f>VLOOKUP(F37,'Drop Down Menu'!$G$1:$H$30,2,FALSE)</f>
        <v>H025</v>
      </c>
      <c r="H37" s="17"/>
      <c r="I37" s="50"/>
      <c r="J37" s="143"/>
      <c r="K37" s="87">
        <f t="shared" ref="K37:K39" si="24">I37*J37</f>
        <v>0</v>
      </c>
      <c r="L37" s="156"/>
      <c r="M37" s="50"/>
      <c r="N37" s="151">
        <f t="shared" ref="N37:N39" si="25">L37*M37</f>
        <v>0</v>
      </c>
      <c r="O37" s="87">
        <f t="shared" ref="O37:O39" si="26">K37+N37</f>
        <v>0</v>
      </c>
      <c r="P37"/>
      <c r="Q37"/>
      <c r="R37"/>
      <c r="S37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</row>
    <row r="38" spans="1:68" ht="12.75" customHeight="1" outlineLevel="1" x14ac:dyDescent="0.3">
      <c r="A38" s="22"/>
      <c r="B38" s="44">
        <f t="shared" si="4"/>
        <v>2</v>
      </c>
      <c r="C38" s="16" t="str">
        <f t="shared" si="23"/>
        <v>Output 1</v>
      </c>
      <c r="D38" s="16" t="s">
        <v>39</v>
      </c>
      <c r="E38" s="16" t="str">
        <f>VLOOKUP(D38,'Drop Down Menu'!$D$1:$H$30,2,)</f>
        <v>G006</v>
      </c>
      <c r="F38" s="17" t="s">
        <v>23</v>
      </c>
      <c r="G38" s="16" t="str">
        <f>VLOOKUP(F38,'Drop Down Menu'!$G$1:$H$30,2,FALSE)</f>
        <v>H026</v>
      </c>
      <c r="H38" s="17"/>
      <c r="I38" s="50"/>
      <c r="J38" s="143"/>
      <c r="K38" s="87">
        <f t="shared" si="24"/>
        <v>0</v>
      </c>
      <c r="L38" s="156"/>
      <c r="M38" s="50"/>
      <c r="N38" s="151">
        <f t="shared" si="25"/>
        <v>0</v>
      </c>
      <c r="O38" s="87">
        <f t="shared" si="26"/>
        <v>0</v>
      </c>
      <c r="P38"/>
      <c r="Q38"/>
      <c r="R38"/>
      <c r="S38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</row>
    <row r="39" spans="1:68" ht="12.75" customHeight="1" outlineLevel="1" x14ac:dyDescent="0.3">
      <c r="A39" s="22"/>
      <c r="B39" s="44">
        <f t="shared" si="4"/>
        <v>3</v>
      </c>
      <c r="C39" s="16" t="str">
        <f t="shared" si="23"/>
        <v>Output 1</v>
      </c>
      <c r="D39" s="16" t="s">
        <v>39</v>
      </c>
      <c r="E39" s="16" t="str">
        <f>VLOOKUP(D39,'Drop Down Menu'!$D$1:$H$30,2,)</f>
        <v>G006</v>
      </c>
      <c r="F39" s="17" t="s">
        <v>25</v>
      </c>
      <c r="G39" s="16" t="str">
        <f>VLOOKUP(F39,'Drop Down Menu'!$G$1:$H$30,2,FALSE)</f>
        <v>H028</v>
      </c>
      <c r="H39" s="17"/>
      <c r="I39" s="50"/>
      <c r="J39" s="143"/>
      <c r="K39" s="87">
        <f t="shared" si="24"/>
        <v>0</v>
      </c>
      <c r="L39" s="156"/>
      <c r="M39" s="50"/>
      <c r="N39" s="151">
        <f t="shared" si="25"/>
        <v>0</v>
      </c>
      <c r="O39" s="87">
        <f t="shared" si="26"/>
        <v>0</v>
      </c>
      <c r="P39"/>
      <c r="Q39"/>
      <c r="R39"/>
      <c r="S39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</row>
    <row r="40" spans="1:68" ht="18.75" customHeight="1" outlineLevel="1" x14ac:dyDescent="0.3">
      <c r="A40" s="22"/>
      <c r="B40" s="44"/>
      <c r="C40" s="16"/>
      <c r="D40" s="16"/>
      <c r="E40" s="16"/>
      <c r="F40" s="16"/>
      <c r="G40" s="16"/>
      <c r="H40" s="19"/>
      <c r="I40" s="47"/>
      <c r="J40" s="146"/>
      <c r="K40" s="69"/>
      <c r="L40" s="158"/>
      <c r="M40" s="162"/>
      <c r="N40" s="153"/>
      <c r="O40" s="69"/>
      <c r="P40"/>
      <c r="Q40"/>
      <c r="R40"/>
      <c r="S40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</row>
    <row r="41" spans="1:68" ht="12.75" customHeight="1" x14ac:dyDescent="0.3">
      <c r="A41" s="80">
        <v>1.7</v>
      </c>
      <c r="B41" s="88" t="s">
        <v>55</v>
      </c>
      <c r="C41" s="89"/>
      <c r="D41" s="90"/>
      <c r="E41" s="90"/>
      <c r="F41" s="90"/>
      <c r="G41" s="90"/>
      <c r="H41" s="90"/>
      <c r="I41" s="90"/>
      <c r="J41" s="145"/>
      <c r="K41" s="91">
        <f t="shared" ref="K41" si="27">SUM(K42:K44)</f>
        <v>0</v>
      </c>
      <c r="L41" s="157"/>
      <c r="M41" s="161"/>
      <c r="N41" s="152">
        <f t="shared" ref="N41" si="28">SUM(N42:N44)</f>
        <v>0</v>
      </c>
      <c r="O41" s="91">
        <f t="shared" ref="O41" si="29">SUM(O42:O44)</f>
        <v>0</v>
      </c>
      <c r="P41"/>
      <c r="Q41"/>
      <c r="R41"/>
      <c r="S41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</row>
    <row r="42" spans="1:68" ht="12.75" customHeight="1" outlineLevel="1" x14ac:dyDescent="0.3">
      <c r="A42" s="22"/>
      <c r="B42" s="44">
        <v>1</v>
      </c>
      <c r="C42" s="16" t="str">
        <f t="shared" ref="C42:C43" si="30">$A$7</f>
        <v>Output 1</v>
      </c>
      <c r="D42" s="16" t="s">
        <v>8</v>
      </c>
      <c r="E42" s="16" t="str">
        <f>VLOOKUP(D42,'Drop Down Menu'!$D$1:$H$30,2,)</f>
        <v>G007</v>
      </c>
      <c r="F42" s="17" t="s">
        <v>8</v>
      </c>
      <c r="G42" s="16" t="str">
        <f>VLOOKUP(F42,'Drop Down Menu'!$G$1:$H$30,2,FALSE)</f>
        <v>H029</v>
      </c>
      <c r="H42" s="17"/>
      <c r="I42" s="50"/>
      <c r="J42" s="143"/>
      <c r="K42" s="87">
        <f t="shared" ref="K42:K43" si="31">I42*J42</f>
        <v>0</v>
      </c>
      <c r="L42" s="156"/>
      <c r="M42" s="50"/>
      <c r="N42" s="151">
        <f t="shared" ref="N42:N43" si="32">L42*M42</f>
        <v>0</v>
      </c>
      <c r="O42" s="87">
        <f t="shared" ref="O42:O43" si="33">K42+N42</f>
        <v>0</v>
      </c>
      <c r="P42"/>
      <c r="Q42"/>
      <c r="R42"/>
      <c r="S42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</row>
    <row r="43" spans="1:68" ht="12.75" customHeight="1" outlineLevel="1" x14ac:dyDescent="0.3">
      <c r="A43" s="22"/>
      <c r="B43" s="44">
        <f>B42+1</f>
        <v>2</v>
      </c>
      <c r="C43" s="16" t="str">
        <f t="shared" si="30"/>
        <v>Output 1</v>
      </c>
      <c r="D43" s="16" t="s">
        <v>8</v>
      </c>
      <c r="E43" s="16" t="str">
        <f>VLOOKUP(D43,'Drop Down Menu'!$D$1:$H$30,2,)</f>
        <v>G007</v>
      </c>
      <c r="F43" s="17" t="s">
        <v>8</v>
      </c>
      <c r="G43" s="16" t="str">
        <f>VLOOKUP(F43,'Drop Down Menu'!$G$1:$H$30,2,FALSE)</f>
        <v>H029</v>
      </c>
      <c r="H43" s="17"/>
      <c r="I43" s="50"/>
      <c r="J43" s="143"/>
      <c r="K43" s="87">
        <f t="shared" si="31"/>
        <v>0</v>
      </c>
      <c r="L43" s="156"/>
      <c r="M43" s="50"/>
      <c r="N43" s="151">
        <f t="shared" si="32"/>
        <v>0</v>
      </c>
      <c r="O43" s="87">
        <f t="shared" si="33"/>
        <v>0</v>
      </c>
      <c r="P43"/>
      <c r="Q43"/>
      <c r="R43"/>
      <c r="S43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</row>
    <row r="44" spans="1:68" ht="18.75" customHeight="1" outlineLevel="1" x14ac:dyDescent="0.3">
      <c r="A44" s="22"/>
      <c r="B44" s="44"/>
      <c r="C44" s="16"/>
      <c r="D44" s="16"/>
      <c r="E44" s="16"/>
      <c r="F44" s="16"/>
      <c r="G44" s="16"/>
      <c r="H44" s="19"/>
      <c r="I44" s="47"/>
      <c r="J44" s="146"/>
      <c r="K44" s="69"/>
      <c r="L44" s="158"/>
      <c r="M44" s="162"/>
      <c r="N44" s="153"/>
      <c r="O44" s="69"/>
      <c r="P44"/>
      <c r="Q44"/>
      <c r="R44"/>
      <c r="S44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</row>
    <row r="45" spans="1:68" ht="12.75" customHeight="1" x14ac:dyDescent="0.3">
      <c r="A45" s="80">
        <v>1.8</v>
      </c>
      <c r="B45" s="88" t="s">
        <v>56</v>
      </c>
      <c r="C45" s="89"/>
      <c r="D45" s="90"/>
      <c r="E45" s="90"/>
      <c r="F45" s="90"/>
      <c r="G45" s="90"/>
      <c r="H45" s="90"/>
      <c r="I45" s="90"/>
      <c r="J45" s="145"/>
      <c r="K45" s="91">
        <f>SUM(K46:K48)</f>
        <v>0</v>
      </c>
      <c r="L45" s="157"/>
      <c r="M45" s="161"/>
      <c r="N45" s="152">
        <f>SUM(N46:N48)</f>
        <v>0</v>
      </c>
      <c r="O45" s="91">
        <f>SUM(O46:O48)</f>
        <v>0</v>
      </c>
      <c r="P45"/>
      <c r="Q45"/>
      <c r="R45"/>
      <c r="S4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</row>
    <row r="46" spans="1:68" ht="12.75" customHeight="1" outlineLevel="1" x14ac:dyDescent="0.3">
      <c r="A46" s="22"/>
      <c r="B46" s="44">
        <v>1</v>
      </c>
      <c r="C46" s="16" t="str">
        <f>$A$7</f>
        <v>Output 1</v>
      </c>
      <c r="D46" s="16" t="s">
        <v>45</v>
      </c>
      <c r="E46" s="16" t="str">
        <f>VLOOKUP(D46,'Drop Down Menu'!$D$1:$H$30,2,)</f>
        <v>G008</v>
      </c>
      <c r="F46" s="17" t="s">
        <v>58</v>
      </c>
      <c r="G46" s="16" t="str">
        <f>VLOOKUP(F46,'Drop Down Menu'!$G$1:$H$30,2,FALSE)</f>
        <v>H030</v>
      </c>
      <c r="H46" s="17"/>
      <c r="I46" s="50"/>
      <c r="J46" s="143"/>
      <c r="K46" s="87">
        <f t="shared" ref="K46:K47" si="34">I46*J46</f>
        <v>0</v>
      </c>
      <c r="L46" s="156"/>
      <c r="M46" s="50"/>
      <c r="N46" s="151">
        <f t="shared" ref="N46:N47" si="35">L46*M46</f>
        <v>0</v>
      </c>
      <c r="O46" s="87">
        <f t="shared" ref="O46:O47" si="36">K46+N46</f>
        <v>0</v>
      </c>
      <c r="P46"/>
      <c r="Q46"/>
      <c r="R46"/>
      <c r="S46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</row>
    <row r="47" spans="1:68" ht="12.75" customHeight="1" outlineLevel="1" x14ac:dyDescent="0.3">
      <c r="A47" s="22"/>
      <c r="B47" s="44">
        <f t="shared" si="4"/>
        <v>2</v>
      </c>
      <c r="C47" s="16" t="str">
        <f>$A$7</f>
        <v>Output 1</v>
      </c>
      <c r="D47" s="16" t="s">
        <v>45</v>
      </c>
      <c r="E47" s="16" t="str">
        <f>VLOOKUP(D47,'Drop Down Menu'!$D$1:$H$30,2,)</f>
        <v>G008</v>
      </c>
      <c r="F47" s="17" t="s">
        <v>59</v>
      </c>
      <c r="G47" s="16" t="str">
        <f>VLOOKUP(F47,'Drop Down Menu'!$G$1:$H$30,2,FALSE)</f>
        <v>H034</v>
      </c>
      <c r="H47" s="17"/>
      <c r="I47" s="50"/>
      <c r="J47" s="143"/>
      <c r="K47" s="87">
        <f t="shared" si="34"/>
        <v>0</v>
      </c>
      <c r="L47" s="156"/>
      <c r="M47" s="50"/>
      <c r="N47" s="151">
        <f t="shared" si="35"/>
        <v>0</v>
      </c>
      <c r="O47" s="87">
        <f t="shared" si="36"/>
        <v>0</v>
      </c>
      <c r="P47"/>
      <c r="Q47"/>
      <c r="R47"/>
      <c r="S47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</row>
    <row r="48" spans="1:68" ht="18.75" customHeight="1" outlineLevel="1" x14ac:dyDescent="0.3">
      <c r="A48" s="22"/>
      <c r="B48" s="44"/>
      <c r="C48" s="16"/>
      <c r="D48" s="16"/>
      <c r="E48" s="16"/>
      <c r="F48" s="16"/>
      <c r="G48" s="16"/>
      <c r="H48" s="19"/>
      <c r="I48" s="47"/>
      <c r="J48" s="146"/>
      <c r="K48" s="69"/>
      <c r="L48" s="158"/>
      <c r="M48" s="162"/>
      <c r="N48" s="153"/>
      <c r="O48" s="69"/>
      <c r="P48"/>
      <c r="Q48"/>
      <c r="R48"/>
      <c r="S48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</row>
    <row r="49" spans="1:68" ht="12.75" customHeight="1" x14ac:dyDescent="0.3">
      <c r="A49" s="80">
        <v>1.9</v>
      </c>
      <c r="B49" s="88" t="s">
        <v>46</v>
      </c>
      <c r="C49" s="89"/>
      <c r="D49" s="90"/>
      <c r="E49" s="90"/>
      <c r="F49" s="90"/>
      <c r="G49" s="90"/>
      <c r="H49" s="90"/>
      <c r="I49" s="90"/>
      <c r="J49" s="145"/>
      <c r="K49" s="91">
        <f t="shared" ref="K49" si="37">SUM(K50:K53)</f>
        <v>0</v>
      </c>
      <c r="L49" s="157"/>
      <c r="M49" s="161"/>
      <c r="N49" s="152">
        <f t="shared" ref="N49" si="38">SUM(N50:N53)</f>
        <v>0</v>
      </c>
      <c r="O49" s="91">
        <f t="shared" ref="O49" si="39">SUM(O50:O53)</f>
        <v>0</v>
      </c>
      <c r="P49"/>
      <c r="Q49"/>
      <c r="R49"/>
      <c r="S49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</row>
    <row r="50" spans="1:68" ht="12.75" customHeight="1" outlineLevel="1" x14ac:dyDescent="0.3">
      <c r="A50" s="22"/>
      <c r="B50" s="44">
        <v>1</v>
      </c>
      <c r="C50" s="16" t="str">
        <f t="shared" ref="C50:C52" si="40">$A$7</f>
        <v>Output 1</v>
      </c>
      <c r="D50" s="16" t="s">
        <v>121</v>
      </c>
      <c r="E50" s="16" t="str">
        <f>VLOOKUP(D50,'Drop Down Menu'!$D$1:$H$30,2,)</f>
        <v>G009</v>
      </c>
      <c r="F50" s="17" t="s">
        <v>27</v>
      </c>
      <c r="G50" s="16" t="str">
        <f>VLOOKUP(F50,'Drop Down Menu'!$G$1:$H$30,2,FALSE)</f>
        <v>H031</v>
      </c>
      <c r="H50" s="17"/>
      <c r="I50" s="50"/>
      <c r="J50" s="143"/>
      <c r="K50" s="87">
        <f t="shared" ref="K50:K52" si="41">I50*J50</f>
        <v>0</v>
      </c>
      <c r="L50" s="156"/>
      <c r="M50" s="50"/>
      <c r="N50" s="151">
        <f t="shared" ref="N50:N52" si="42">L50*M50</f>
        <v>0</v>
      </c>
      <c r="O50" s="87">
        <f t="shared" ref="O50:O52" si="43">K50+N50</f>
        <v>0</v>
      </c>
      <c r="P50"/>
      <c r="Q50"/>
      <c r="R50"/>
      <c r="S50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</row>
    <row r="51" spans="1:68" ht="12.75" customHeight="1" outlineLevel="1" x14ac:dyDescent="0.3">
      <c r="A51" s="22"/>
      <c r="B51" s="44">
        <f t="shared" si="4"/>
        <v>2</v>
      </c>
      <c r="C51" s="16" t="str">
        <f t="shared" si="40"/>
        <v>Output 1</v>
      </c>
      <c r="D51" s="16" t="s">
        <v>121</v>
      </c>
      <c r="E51" s="16" t="str">
        <f>VLOOKUP(D51,'Drop Down Menu'!$D$1:$H$30,2,)</f>
        <v>G009</v>
      </c>
      <c r="F51" s="17" t="s">
        <v>27</v>
      </c>
      <c r="G51" s="16" t="str">
        <f>VLOOKUP(F51,'Drop Down Menu'!$G$1:$H$30,2,FALSE)</f>
        <v>H031</v>
      </c>
      <c r="H51" s="17"/>
      <c r="I51" s="50"/>
      <c r="J51" s="143"/>
      <c r="K51" s="87">
        <f t="shared" si="41"/>
        <v>0</v>
      </c>
      <c r="L51" s="156"/>
      <c r="M51" s="50"/>
      <c r="N51" s="151">
        <f t="shared" si="42"/>
        <v>0</v>
      </c>
      <c r="O51" s="87">
        <f t="shared" si="43"/>
        <v>0</v>
      </c>
      <c r="P51"/>
      <c r="Q51"/>
      <c r="R51"/>
      <c r="S51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</row>
    <row r="52" spans="1:68" ht="12.75" customHeight="1" outlineLevel="1" x14ac:dyDescent="0.3">
      <c r="A52" s="22"/>
      <c r="B52" s="44">
        <f t="shared" si="4"/>
        <v>3</v>
      </c>
      <c r="C52" s="16" t="str">
        <f t="shared" si="40"/>
        <v>Output 1</v>
      </c>
      <c r="D52" s="16" t="s">
        <v>121</v>
      </c>
      <c r="E52" s="16" t="str">
        <f>VLOOKUP(D52,'Drop Down Menu'!$D$1:$H$30,2,)</f>
        <v>G009</v>
      </c>
      <c r="F52" s="17" t="s">
        <v>28</v>
      </c>
      <c r="G52" s="16" t="str">
        <f>VLOOKUP(F52,'Drop Down Menu'!$G$1:$H$30,2,FALSE)</f>
        <v>H032</v>
      </c>
      <c r="H52" s="17"/>
      <c r="I52" s="50"/>
      <c r="J52" s="143"/>
      <c r="K52" s="87">
        <f t="shared" si="41"/>
        <v>0</v>
      </c>
      <c r="L52" s="156"/>
      <c r="M52" s="50"/>
      <c r="N52" s="151">
        <f t="shared" si="42"/>
        <v>0</v>
      </c>
      <c r="O52" s="87">
        <f t="shared" si="43"/>
        <v>0</v>
      </c>
      <c r="P52"/>
      <c r="Q52"/>
      <c r="R52"/>
      <c r="S52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</row>
    <row r="53" spans="1:68" ht="18.75" customHeight="1" outlineLevel="1" x14ac:dyDescent="0.3">
      <c r="A53" s="22"/>
      <c r="B53" s="44"/>
      <c r="C53" s="16"/>
      <c r="D53" s="16"/>
      <c r="E53" s="16"/>
      <c r="F53" s="16"/>
      <c r="G53" s="16"/>
      <c r="H53" s="19"/>
      <c r="I53" s="47"/>
      <c r="J53" s="146"/>
      <c r="K53" s="69"/>
      <c r="L53" s="158"/>
      <c r="M53" s="162"/>
      <c r="N53" s="153"/>
      <c r="O53" s="69"/>
      <c r="P53"/>
      <c r="Q53"/>
      <c r="R53"/>
      <c r="S53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</row>
    <row r="54" spans="1:68" ht="12.75" customHeight="1" x14ac:dyDescent="0.3">
      <c r="A54" s="98" t="s">
        <v>138</v>
      </c>
      <c r="B54" s="88" t="s">
        <v>48</v>
      </c>
      <c r="C54" s="89"/>
      <c r="D54" s="90"/>
      <c r="E54" s="90"/>
      <c r="F54" s="90"/>
      <c r="G54" s="90"/>
      <c r="H54" s="90"/>
      <c r="I54" s="90"/>
      <c r="J54" s="145"/>
      <c r="K54" s="91">
        <f t="shared" ref="K54" si="44">SUM(K55:K57)</f>
        <v>0</v>
      </c>
      <c r="L54" s="157"/>
      <c r="M54" s="161"/>
      <c r="N54" s="152">
        <f t="shared" ref="N54" si="45">SUM(N55:N57)</f>
        <v>0</v>
      </c>
      <c r="O54" s="91">
        <f t="shared" ref="O54" si="46">SUM(O55:O57)</f>
        <v>0</v>
      </c>
      <c r="P54"/>
      <c r="Q54"/>
      <c r="R54"/>
      <c r="S54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</row>
    <row r="55" spans="1:68" ht="12.75" customHeight="1" outlineLevel="1" x14ac:dyDescent="0.3">
      <c r="A55" s="22"/>
      <c r="B55" s="44">
        <v>1</v>
      </c>
      <c r="C55" s="16" t="str">
        <f t="shared" ref="C55:C56" si="47">$A$7</f>
        <v>Output 1</v>
      </c>
      <c r="D55" s="16" t="s">
        <v>35</v>
      </c>
      <c r="E55" s="16" t="str">
        <f>VLOOKUP(D55,'Drop Down Menu'!$D$1:$H$30,2,)</f>
        <v>G010</v>
      </c>
      <c r="F55" s="17" t="s">
        <v>60</v>
      </c>
      <c r="G55" s="16" t="str">
        <f>VLOOKUP(F55,'Drop Down Menu'!$G$1:$H$30,2,FALSE)</f>
        <v>H035</v>
      </c>
      <c r="H55" s="17"/>
      <c r="I55" s="17"/>
      <c r="J55" s="143"/>
      <c r="K55" s="87">
        <f t="shared" ref="K55:K56" si="48">I55*J55</f>
        <v>0</v>
      </c>
      <c r="L55" s="156"/>
      <c r="M55" s="50"/>
      <c r="N55" s="151">
        <f t="shared" ref="N55:N56" si="49">L55*M55</f>
        <v>0</v>
      </c>
      <c r="O55" s="87">
        <f t="shared" ref="O55:O56" si="50">K55+N55</f>
        <v>0</v>
      </c>
      <c r="P55"/>
      <c r="Q55"/>
      <c r="R55"/>
      <c r="S5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</row>
    <row r="56" spans="1:68" ht="12.75" customHeight="1" outlineLevel="1" x14ac:dyDescent="0.3">
      <c r="A56" s="22"/>
      <c r="B56" s="44">
        <f>+B55+1</f>
        <v>2</v>
      </c>
      <c r="C56" s="16" t="str">
        <f t="shared" si="47"/>
        <v>Output 1</v>
      </c>
      <c r="D56" s="16" t="s">
        <v>35</v>
      </c>
      <c r="E56" s="16" t="str">
        <f>VLOOKUP(D56,'Drop Down Menu'!$D$1:$H$30,2,)</f>
        <v>G010</v>
      </c>
      <c r="F56" s="17" t="s">
        <v>60</v>
      </c>
      <c r="G56" s="16" t="str">
        <f>VLOOKUP(F56,'Drop Down Menu'!$G$1:$H$30,2,FALSE)</f>
        <v>H035</v>
      </c>
      <c r="H56" s="17"/>
      <c r="I56" s="17"/>
      <c r="J56" s="143"/>
      <c r="K56" s="87">
        <f t="shared" si="48"/>
        <v>0</v>
      </c>
      <c r="L56" s="156"/>
      <c r="M56" s="50"/>
      <c r="N56" s="151">
        <f t="shared" si="49"/>
        <v>0</v>
      </c>
      <c r="O56" s="87">
        <f t="shared" si="50"/>
        <v>0</v>
      </c>
      <c r="P56"/>
      <c r="Q56"/>
      <c r="R56"/>
      <c r="S56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</row>
    <row r="57" spans="1:68" ht="18.75" customHeight="1" outlineLevel="1" x14ac:dyDescent="0.3">
      <c r="A57" s="22"/>
      <c r="B57" s="44"/>
      <c r="C57" s="16"/>
      <c r="D57" s="16"/>
      <c r="E57" s="16"/>
      <c r="F57" s="16"/>
      <c r="G57" s="16"/>
      <c r="H57" s="19"/>
      <c r="I57" s="47"/>
      <c r="J57" s="146"/>
      <c r="K57" s="69"/>
      <c r="L57" s="158"/>
      <c r="M57" s="162"/>
      <c r="N57" s="153"/>
      <c r="O57" s="69"/>
      <c r="P57"/>
      <c r="Q57"/>
      <c r="R57"/>
      <c r="S57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</row>
    <row r="58" spans="1:68" ht="12.75" customHeight="1" x14ac:dyDescent="0.3">
      <c r="A58" s="98" t="s">
        <v>139</v>
      </c>
      <c r="B58" s="88" t="s">
        <v>49</v>
      </c>
      <c r="C58" s="89"/>
      <c r="D58" s="90"/>
      <c r="E58" s="90"/>
      <c r="F58" s="90"/>
      <c r="G58" s="90"/>
      <c r="H58" s="90"/>
      <c r="I58" s="90"/>
      <c r="J58" s="145"/>
      <c r="K58" s="91">
        <f t="shared" ref="K58" si="51">SUM(K59:K61)</f>
        <v>0</v>
      </c>
      <c r="L58" s="157"/>
      <c r="M58" s="161"/>
      <c r="N58" s="152">
        <f t="shared" ref="N58" si="52">SUM(N59:N61)</f>
        <v>0</v>
      </c>
      <c r="O58" s="91">
        <f t="shared" ref="O58" si="53">SUM(O59:O61)</f>
        <v>0</v>
      </c>
      <c r="P58"/>
      <c r="Q58"/>
      <c r="R58"/>
      <c r="S58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</row>
    <row r="59" spans="1:68" ht="12.75" customHeight="1" outlineLevel="1" x14ac:dyDescent="0.3">
      <c r="A59" s="22"/>
      <c r="B59" s="44">
        <v>1</v>
      </c>
      <c r="C59" s="16" t="str">
        <f t="shared" ref="C59:C60" si="54">$A$7</f>
        <v>Output 1</v>
      </c>
      <c r="D59" s="16" t="s">
        <v>50</v>
      </c>
      <c r="E59" s="16" t="str">
        <f>VLOOKUP(D59,'Drop Down Menu'!$D$1:$H$30,2,)</f>
        <v>G011</v>
      </c>
      <c r="F59" s="17" t="s">
        <v>61</v>
      </c>
      <c r="G59" s="16" t="str">
        <f>VLOOKUP(F59,'Drop Down Menu'!$G$1:$H$30,2,FALSE)</f>
        <v>H036</v>
      </c>
      <c r="H59" s="17"/>
      <c r="I59" s="17"/>
      <c r="J59" s="143"/>
      <c r="K59" s="87">
        <f t="shared" ref="K59:K60" si="55">I59*J59</f>
        <v>0</v>
      </c>
      <c r="L59" s="156"/>
      <c r="M59" s="50"/>
      <c r="N59" s="151">
        <f t="shared" ref="N59:N60" si="56">L59*M59</f>
        <v>0</v>
      </c>
      <c r="O59" s="87">
        <f t="shared" ref="O59:O60" si="57">K59+N59</f>
        <v>0</v>
      </c>
      <c r="P59"/>
      <c r="Q59"/>
      <c r="R59"/>
      <c r="S59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</row>
    <row r="60" spans="1:68" ht="12.75" customHeight="1" outlineLevel="1" x14ac:dyDescent="0.3">
      <c r="A60" s="22"/>
      <c r="B60" s="44">
        <f>B59+1</f>
        <v>2</v>
      </c>
      <c r="C60" s="16" t="str">
        <f t="shared" si="54"/>
        <v>Output 1</v>
      </c>
      <c r="D60" s="16" t="s">
        <v>50</v>
      </c>
      <c r="E60" s="16" t="str">
        <f>VLOOKUP(D60,'Drop Down Menu'!$D$1:$H$30,2,)</f>
        <v>G011</v>
      </c>
      <c r="F60" s="17" t="s">
        <v>61</v>
      </c>
      <c r="G60" s="16" t="str">
        <f>VLOOKUP(F60,'Drop Down Menu'!$G$1:$H$30,2,FALSE)</f>
        <v>H036</v>
      </c>
      <c r="H60" s="17"/>
      <c r="I60" s="17"/>
      <c r="J60" s="143"/>
      <c r="K60" s="87">
        <f t="shared" si="55"/>
        <v>0</v>
      </c>
      <c r="L60" s="156"/>
      <c r="M60" s="50"/>
      <c r="N60" s="151">
        <f t="shared" si="56"/>
        <v>0</v>
      </c>
      <c r="O60" s="87">
        <f t="shared" si="57"/>
        <v>0</v>
      </c>
      <c r="P60"/>
      <c r="Q60"/>
      <c r="R60"/>
      <c r="S60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</row>
    <row r="61" spans="1:68" ht="18.75" customHeight="1" outlineLevel="1" x14ac:dyDescent="0.3">
      <c r="A61" s="22"/>
      <c r="B61" s="44"/>
      <c r="C61" s="16"/>
      <c r="D61" s="16"/>
      <c r="E61" s="16"/>
      <c r="F61" s="16"/>
      <c r="G61" s="16"/>
      <c r="H61" s="19"/>
      <c r="I61" s="47"/>
      <c r="J61" s="146"/>
      <c r="K61" s="69"/>
      <c r="L61" s="158"/>
      <c r="M61" s="162"/>
      <c r="N61" s="153"/>
      <c r="O61" s="69"/>
      <c r="P61"/>
      <c r="Q61"/>
      <c r="R61"/>
      <c r="S61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</row>
    <row r="62" spans="1:68" ht="12.75" customHeight="1" x14ac:dyDescent="0.3">
      <c r="A62" s="98" t="s">
        <v>140</v>
      </c>
      <c r="B62" s="88" t="s">
        <v>51</v>
      </c>
      <c r="C62" s="89"/>
      <c r="D62" s="90"/>
      <c r="E62" s="90"/>
      <c r="F62" s="90"/>
      <c r="G62" s="90"/>
      <c r="H62" s="90"/>
      <c r="I62" s="90"/>
      <c r="J62" s="145"/>
      <c r="K62" s="91">
        <f t="shared" ref="K62" si="58">SUM(K63:K66)</f>
        <v>0</v>
      </c>
      <c r="L62" s="157"/>
      <c r="M62" s="161"/>
      <c r="N62" s="152">
        <f t="shared" ref="N62" si="59">SUM(N63:N66)</f>
        <v>0</v>
      </c>
      <c r="O62" s="91">
        <f t="shared" ref="O62" si="60">SUM(O63:O66)</f>
        <v>0</v>
      </c>
      <c r="P62"/>
      <c r="Q62"/>
      <c r="R62"/>
      <c r="S62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</row>
    <row r="63" spans="1:68" ht="12.75" customHeight="1" outlineLevel="1" x14ac:dyDescent="0.3">
      <c r="A63" s="22"/>
      <c r="B63" s="44">
        <v>1</v>
      </c>
      <c r="C63" s="16" t="str">
        <f t="shared" ref="C63:C65" si="61">$A$7</f>
        <v>Output 1</v>
      </c>
      <c r="D63" s="16" t="s">
        <v>52</v>
      </c>
      <c r="E63" s="16" t="str">
        <f>VLOOKUP(D63,'Drop Down Menu'!$D$1:$H$30,2,)</f>
        <v>G013</v>
      </c>
      <c r="F63" s="17" t="s">
        <v>18</v>
      </c>
      <c r="G63" s="16" t="str">
        <f>VLOOKUP(F63,'Drop Down Menu'!$G$1:$H$30,2,FALSE)</f>
        <v>H040</v>
      </c>
      <c r="H63" s="17"/>
      <c r="I63" s="17"/>
      <c r="J63" s="143"/>
      <c r="K63" s="87">
        <f t="shared" ref="K63:K65" si="62">I63*J63</f>
        <v>0</v>
      </c>
      <c r="L63" s="156"/>
      <c r="M63" s="50"/>
      <c r="N63" s="151">
        <f t="shared" ref="N63:N65" si="63">L63*M63</f>
        <v>0</v>
      </c>
      <c r="O63" s="87">
        <f t="shared" ref="O63:O65" si="64">K63+N63</f>
        <v>0</v>
      </c>
      <c r="P63"/>
      <c r="Q63"/>
      <c r="R63"/>
      <c r="S63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</row>
    <row r="64" spans="1:68" ht="12.75" customHeight="1" outlineLevel="1" x14ac:dyDescent="0.3">
      <c r="A64" s="22"/>
      <c r="B64" s="44">
        <f>+B63+1</f>
        <v>2</v>
      </c>
      <c r="C64" s="16" t="str">
        <f t="shared" si="61"/>
        <v>Output 1</v>
      </c>
      <c r="D64" s="16" t="s">
        <v>52</v>
      </c>
      <c r="E64" s="16" t="str">
        <f>VLOOKUP(D64,'Drop Down Menu'!$D$1:$H$30,2,)</f>
        <v>G013</v>
      </c>
      <c r="F64" s="17" t="s">
        <v>62</v>
      </c>
      <c r="G64" s="16" t="str">
        <f>VLOOKUP(F64,'Drop Down Menu'!$G$1:$H$30,2,FALSE)</f>
        <v>H033</v>
      </c>
      <c r="H64" s="17"/>
      <c r="I64" s="17"/>
      <c r="J64" s="143"/>
      <c r="K64" s="87">
        <f t="shared" si="62"/>
        <v>0</v>
      </c>
      <c r="L64" s="156"/>
      <c r="M64" s="50"/>
      <c r="N64" s="151">
        <f t="shared" si="63"/>
        <v>0</v>
      </c>
      <c r="O64" s="87">
        <f t="shared" si="64"/>
        <v>0</v>
      </c>
      <c r="P64"/>
      <c r="Q64"/>
      <c r="R64"/>
      <c r="S64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</row>
    <row r="65" spans="1:68" ht="12.75" customHeight="1" outlineLevel="1" x14ac:dyDescent="0.3">
      <c r="A65" s="22"/>
      <c r="B65" s="44">
        <f>B64+1</f>
        <v>3</v>
      </c>
      <c r="C65" s="16" t="str">
        <f t="shared" si="61"/>
        <v>Output 1</v>
      </c>
      <c r="D65" s="16" t="s">
        <v>52</v>
      </c>
      <c r="E65" s="16" t="str">
        <f>VLOOKUP(D65,'Drop Down Menu'!$D$1:$H$30,2,)</f>
        <v>G013</v>
      </c>
      <c r="F65" s="17" t="s">
        <v>63</v>
      </c>
      <c r="G65" s="16" t="str">
        <f>VLOOKUP(F65,'Drop Down Menu'!$G$1:$H$30,2,FALSE)</f>
        <v>H039</v>
      </c>
      <c r="H65" s="17"/>
      <c r="I65" s="17"/>
      <c r="J65" s="143"/>
      <c r="K65" s="87">
        <f t="shared" si="62"/>
        <v>0</v>
      </c>
      <c r="L65" s="156"/>
      <c r="M65" s="50"/>
      <c r="N65" s="151">
        <f t="shared" si="63"/>
        <v>0</v>
      </c>
      <c r="O65" s="87">
        <f t="shared" si="64"/>
        <v>0</v>
      </c>
      <c r="P65"/>
      <c r="Q65"/>
      <c r="R65"/>
      <c r="S6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</row>
    <row r="66" spans="1:68" ht="18.75" customHeight="1" outlineLevel="1" x14ac:dyDescent="0.3">
      <c r="A66" s="22"/>
      <c r="B66" s="44"/>
      <c r="C66" s="16"/>
      <c r="D66" s="16"/>
      <c r="E66" s="16"/>
      <c r="F66" s="16"/>
      <c r="G66" s="16"/>
      <c r="H66" s="19"/>
      <c r="I66" s="47"/>
      <c r="J66" s="146"/>
      <c r="K66" s="69"/>
      <c r="L66" s="159"/>
      <c r="M66" s="163"/>
      <c r="N66" s="153"/>
      <c r="O66" s="69"/>
      <c r="P66"/>
      <c r="Q66"/>
      <c r="R66"/>
      <c r="S66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</row>
    <row r="67" spans="1:68" outlineLevel="1" x14ac:dyDescent="0.3">
      <c r="A67" s="23"/>
      <c r="B67" s="45"/>
      <c r="C67" s="12"/>
      <c r="D67" s="12"/>
      <c r="E67" s="12"/>
      <c r="F67" s="12"/>
      <c r="G67" s="12"/>
      <c r="H67" s="12"/>
      <c r="I67" s="12"/>
      <c r="J67" s="148"/>
      <c r="K67" s="72"/>
      <c r="L67" s="168"/>
      <c r="M67" s="164"/>
      <c r="N67" s="72"/>
      <c r="O67" s="72"/>
      <c r="P67"/>
      <c r="Q67"/>
      <c r="R67"/>
      <c r="S67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</row>
    <row r="68" spans="1:68" ht="12.75" customHeight="1" x14ac:dyDescent="0.3">
      <c r="A68" s="99"/>
      <c r="B68" s="88"/>
      <c r="C68" s="89"/>
      <c r="D68" s="90"/>
      <c r="E68" s="90"/>
      <c r="F68" s="90"/>
      <c r="G68" s="90"/>
      <c r="H68" s="90"/>
      <c r="I68" s="90"/>
      <c r="J68" s="145"/>
      <c r="K68" s="91"/>
      <c r="L68" s="157"/>
      <c r="M68" s="165"/>
      <c r="N68" s="91"/>
      <c r="O68" s="91"/>
      <c r="P68"/>
      <c r="Q68"/>
      <c r="R68"/>
      <c r="S68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</row>
    <row r="69" spans="1:68" ht="12.75" customHeight="1" outlineLevel="1" x14ac:dyDescent="0.3">
      <c r="A69" s="22"/>
      <c r="B69" s="44"/>
      <c r="C69" s="16"/>
      <c r="D69" s="16"/>
      <c r="E69" s="16"/>
      <c r="F69" s="16"/>
      <c r="G69" s="16"/>
      <c r="H69" s="16"/>
      <c r="I69" s="19"/>
      <c r="J69" s="147"/>
      <c r="K69" s="70"/>
      <c r="L69" s="169"/>
      <c r="M69" s="166"/>
      <c r="N69" s="70"/>
      <c r="O69" s="70"/>
      <c r="P69"/>
      <c r="Q69"/>
      <c r="R69"/>
      <c r="S69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</row>
    <row r="70" spans="1:68" ht="12.75" customHeight="1" outlineLevel="1" x14ac:dyDescent="0.3">
      <c r="A70" s="22"/>
      <c r="B70" s="44"/>
      <c r="C70" s="44"/>
      <c r="D70" s="16"/>
      <c r="E70" s="16"/>
      <c r="F70" s="16"/>
      <c r="G70" s="16"/>
      <c r="H70" s="16"/>
      <c r="I70" s="47"/>
      <c r="J70" s="146"/>
      <c r="K70" s="69"/>
      <c r="L70" s="158"/>
      <c r="M70" s="167"/>
      <c r="N70" s="69"/>
      <c r="O70" s="69"/>
      <c r="P70"/>
      <c r="Q70"/>
      <c r="R70"/>
      <c r="S70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</row>
    <row r="71" spans="1:68" x14ac:dyDescent="0.3">
      <c r="A71" s="23" t="str">
        <f>A7</f>
        <v>Output 1</v>
      </c>
      <c r="B71" s="45" t="s">
        <v>89</v>
      </c>
      <c r="C71" s="12"/>
      <c r="D71" s="12"/>
      <c r="E71" s="12"/>
      <c r="F71" s="12"/>
      <c r="G71" s="12"/>
      <c r="H71" s="12"/>
      <c r="I71" s="12"/>
      <c r="J71" s="148"/>
      <c r="K71" s="72">
        <f>SUM(K8,K13,K21,K25,K30,K36,K41,K45,K49,K54,K58,K62,K68)</f>
        <v>0</v>
      </c>
      <c r="L71" s="168"/>
      <c r="M71" s="164"/>
      <c r="N71" s="72">
        <f>SUM(N8,N13,N21,N25,N30,N36,N41,N45,N49,N54,N58,N62,N68)</f>
        <v>0</v>
      </c>
      <c r="O71" s="72">
        <f>SUM(O8,O13,O21,O25,O30,O36,O41,O45,O49,O54,O58,O62,O68)</f>
        <v>0</v>
      </c>
      <c r="P71"/>
      <c r="Q71"/>
      <c r="R71"/>
      <c r="S71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</row>
    <row r="72" spans="1:68" ht="12.75" customHeight="1" x14ac:dyDescent="0.3">
      <c r="A72" s="61" t="s">
        <v>131</v>
      </c>
      <c r="B72" s="62"/>
      <c r="C72" s="62"/>
      <c r="D72" s="62"/>
      <c r="E72" s="62"/>
      <c r="F72" s="62"/>
      <c r="G72" s="62"/>
      <c r="H72" s="62"/>
      <c r="I72" s="64"/>
      <c r="J72" s="141"/>
      <c r="K72" s="68"/>
      <c r="L72" s="154"/>
      <c r="M72" s="160"/>
      <c r="N72" s="150"/>
      <c r="O72" s="68"/>
      <c r="P72"/>
      <c r="Q72"/>
      <c r="R72"/>
      <c r="S72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</row>
    <row r="73" spans="1:68" ht="12.75" customHeight="1" x14ac:dyDescent="0.3">
      <c r="A73" s="80">
        <v>2.1</v>
      </c>
      <c r="B73" s="81" t="s">
        <v>127</v>
      </c>
      <c r="C73" s="82"/>
      <c r="D73" s="83"/>
      <c r="E73" s="83"/>
      <c r="F73" s="84"/>
      <c r="G73" s="83"/>
      <c r="H73" s="83"/>
      <c r="I73" s="85"/>
      <c r="J73" s="142"/>
      <c r="K73" s="87">
        <f>SUM(K74:K77)</f>
        <v>0</v>
      </c>
      <c r="L73" s="155"/>
      <c r="M73" s="86"/>
      <c r="N73" s="151">
        <f t="shared" ref="N73:O73" si="65">SUM(N75:N77)</f>
        <v>0</v>
      </c>
      <c r="O73" s="87">
        <f t="shared" si="65"/>
        <v>0</v>
      </c>
      <c r="P73"/>
      <c r="Q73"/>
      <c r="R73"/>
      <c r="S73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</row>
    <row r="74" spans="1:68" ht="12.75" customHeight="1" outlineLevel="1" x14ac:dyDescent="0.3">
      <c r="A74" s="80"/>
      <c r="B74" s="81" t="s">
        <v>124</v>
      </c>
      <c r="C74" s="82"/>
      <c r="D74" s="85"/>
      <c r="E74" s="83"/>
      <c r="F74" s="84"/>
      <c r="G74" s="83"/>
      <c r="H74" s="83"/>
      <c r="I74" s="85"/>
      <c r="J74" s="142"/>
      <c r="K74" s="87"/>
      <c r="L74" s="155"/>
      <c r="M74" s="86"/>
      <c r="N74" s="151"/>
      <c r="O74" s="87"/>
      <c r="P74"/>
      <c r="Q74"/>
      <c r="R74"/>
      <c r="S74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</row>
    <row r="75" spans="1:68" ht="12.75" customHeight="1" outlineLevel="1" x14ac:dyDescent="0.3">
      <c r="A75" s="22"/>
      <c r="B75" s="44">
        <v>1</v>
      </c>
      <c r="C75" s="16" t="str">
        <f>$A$72</f>
        <v>Output 2</v>
      </c>
      <c r="D75" s="11" t="s">
        <v>93</v>
      </c>
      <c r="E75" s="16" t="str">
        <f>VLOOKUP(D75,'Drop Down Menu'!$D$1:$H$30,2,)</f>
        <v>G001</v>
      </c>
      <c r="F75" s="17" t="s">
        <v>94</v>
      </c>
      <c r="G75" s="16" t="str">
        <f>VLOOKUP(F75,'Drop Down Menu'!$G$1:$H$30,2,FALSE)</f>
        <v>H001</v>
      </c>
      <c r="H75" s="49"/>
      <c r="I75" s="50"/>
      <c r="J75" s="143"/>
      <c r="K75" s="87">
        <f>I75*J75</f>
        <v>0</v>
      </c>
      <c r="L75" s="156"/>
      <c r="M75" s="50"/>
      <c r="N75" s="151">
        <f>L75*M75</f>
        <v>0</v>
      </c>
      <c r="O75" s="87">
        <f>K75+N75</f>
        <v>0</v>
      </c>
      <c r="P75"/>
      <c r="Q75"/>
      <c r="R75"/>
      <c r="S7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</row>
    <row r="76" spans="1:68" ht="12.75" customHeight="1" outlineLevel="1" x14ac:dyDescent="0.3">
      <c r="A76" s="22"/>
      <c r="B76" s="44">
        <f>+B75+1</f>
        <v>2</v>
      </c>
      <c r="C76" s="16" t="str">
        <f>$A$72</f>
        <v>Output 2</v>
      </c>
      <c r="D76" s="11" t="s">
        <v>93</v>
      </c>
      <c r="E76" s="16" t="str">
        <f>VLOOKUP(D76,'Drop Down Menu'!$D$1:$H$30,2,)</f>
        <v>G001</v>
      </c>
      <c r="F76" s="17" t="s">
        <v>94</v>
      </c>
      <c r="G76" s="16" t="str">
        <f>VLOOKUP(F76,'Drop Down Menu'!$G$1:$H$30,2,FALSE)</f>
        <v>H001</v>
      </c>
      <c r="H76" s="49"/>
      <c r="I76" s="50"/>
      <c r="J76" s="143"/>
      <c r="K76" s="87">
        <f>I76*J76</f>
        <v>0</v>
      </c>
      <c r="L76" s="156"/>
      <c r="M76" s="50"/>
      <c r="N76" s="151">
        <f>L76*M76</f>
        <v>0</v>
      </c>
      <c r="O76" s="87">
        <f>K76+N76</f>
        <v>0</v>
      </c>
      <c r="P76"/>
      <c r="Q76"/>
      <c r="R76"/>
      <c r="S76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</row>
    <row r="77" spans="1:68" ht="18" customHeight="1" outlineLevel="1" x14ac:dyDescent="0.3">
      <c r="A77" s="22"/>
      <c r="B77" s="44"/>
      <c r="C77" s="16"/>
      <c r="D77" s="11"/>
      <c r="E77" s="16"/>
      <c r="F77" s="84"/>
      <c r="G77" s="16"/>
      <c r="H77" s="18"/>
      <c r="I77" s="48"/>
      <c r="J77" s="144"/>
      <c r="K77" s="87"/>
      <c r="L77" s="155"/>
      <c r="M77" s="86"/>
      <c r="N77" s="151"/>
      <c r="O77" s="87"/>
      <c r="P77"/>
      <c r="Q77"/>
      <c r="R77"/>
      <c r="S77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</row>
    <row r="78" spans="1:68" ht="12.75" customHeight="1" x14ac:dyDescent="0.3">
      <c r="A78" s="80">
        <v>2.2000000000000002</v>
      </c>
      <c r="B78" s="88" t="s">
        <v>40</v>
      </c>
      <c r="C78" s="89"/>
      <c r="D78" s="90"/>
      <c r="E78" s="90"/>
      <c r="F78" s="90"/>
      <c r="G78" s="90"/>
      <c r="H78" s="90"/>
      <c r="I78" s="90"/>
      <c r="J78" s="145"/>
      <c r="K78" s="91">
        <f>SUM(K79:K85)</f>
        <v>0</v>
      </c>
      <c r="L78" s="157"/>
      <c r="M78" s="161"/>
      <c r="N78" s="152">
        <f t="shared" ref="N78:O78" si="66">SUM(N80:N85)</f>
        <v>0</v>
      </c>
      <c r="O78" s="91">
        <f t="shared" si="66"/>
        <v>0</v>
      </c>
      <c r="P78"/>
      <c r="Q78"/>
      <c r="R78"/>
      <c r="S78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</row>
    <row r="79" spans="1:68" ht="12.75" customHeight="1" outlineLevel="1" x14ac:dyDescent="0.3">
      <c r="A79" s="80"/>
      <c r="B79" s="81" t="s">
        <v>125</v>
      </c>
      <c r="C79" s="82"/>
      <c r="D79" s="85"/>
      <c r="E79" s="83"/>
      <c r="F79" s="84"/>
      <c r="G79" s="83"/>
      <c r="H79" s="83"/>
      <c r="I79" s="85"/>
      <c r="J79" s="142"/>
      <c r="K79" s="87"/>
      <c r="L79" s="155"/>
      <c r="M79" s="86"/>
      <c r="N79" s="151"/>
      <c r="O79" s="87"/>
      <c r="P79"/>
      <c r="Q79"/>
      <c r="R79"/>
      <c r="S79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</row>
    <row r="80" spans="1:68" ht="12.75" customHeight="1" outlineLevel="1" x14ac:dyDescent="0.3">
      <c r="A80" s="22"/>
      <c r="B80" s="44">
        <v>1</v>
      </c>
      <c r="C80" s="16" t="str">
        <f>$A$72</f>
        <v>Output 2</v>
      </c>
      <c r="D80" s="16" t="s">
        <v>42</v>
      </c>
      <c r="E80" s="16" t="str">
        <f>VLOOKUP(D80,'Drop Down Menu'!$D$1:$H$30,2,)</f>
        <v>G002</v>
      </c>
      <c r="F80" s="17" t="s">
        <v>95</v>
      </c>
      <c r="G80" s="16" t="str">
        <f>VLOOKUP(F80,'Drop Down Menu'!$G$1:$H$30,2,FALSE)</f>
        <v>H004</v>
      </c>
      <c r="H80" s="17"/>
      <c r="I80" s="50"/>
      <c r="J80" s="143"/>
      <c r="K80" s="87">
        <f>I80*J80</f>
        <v>0</v>
      </c>
      <c r="L80" s="156"/>
      <c r="M80" s="50"/>
      <c r="N80" s="151">
        <f>L80*M80</f>
        <v>0</v>
      </c>
      <c r="O80" s="87">
        <f>K80+N80</f>
        <v>0</v>
      </c>
      <c r="P80"/>
      <c r="Q80"/>
      <c r="R80"/>
      <c r="S80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</row>
    <row r="81" spans="1:68" ht="18" customHeight="1" outlineLevel="1" x14ac:dyDescent="0.3">
      <c r="A81" s="22"/>
      <c r="B81" s="44"/>
      <c r="C81" s="16"/>
      <c r="D81" s="51"/>
      <c r="E81" s="16"/>
      <c r="F81" s="84"/>
      <c r="G81" s="16"/>
      <c r="H81" s="19"/>
      <c r="I81" s="48"/>
      <c r="J81" s="144"/>
      <c r="K81" s="87"/>
      <c r="L81" s="155"/>
      <c r="M81" s="86"/>
      <c r="N81" s="151"/>
      <c r="O81" s="87"/>
      <c r="P81"/>
      <c r="Q81"/>
      <c r="R81"/>
      <c r="S81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</row>
    <row r="82" spans="1:68" ht="12.75" customHeight="1" outlineLevel="1" x14ac:dyDescent="0.3">
      <c r="A82" s="80"/>
      <c r="B82" s="81" t="s">
        <v>126</v>
      </c>
      <c r="C82" s="82"/>
      <c r="D82" s="85"/>
      <c r="E82" s="83"/>
      <c r="F82" s="84"/>
      <c r="G82" s="83"/>
      <c r="H82" s="83"/>
      <c r="I82" s="85"/>
      <c r="J82" s="142"/>
      <c r="K82" s="87"/>
      <c r="L82" s="155"/>
      <c r="M82" s="86"/>
      <c r="N82" s="151"/>
      <c r="O82" s="87"/>
      <c r="P82"/>
      <c r="Q82"/>
      <c r="R82"/>
      <c r="S82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</row>
    <row r="83" spans="1:68" ht="12.75" customHeight="1" outlineLevel="1" x14ac:dyDescent="0.3">
      <c r="A83" s="22"/>
      <c r="B83" s="44">
        <v>1</v>
      </c>
      <c r="C83" s="16" t="str">
        <f>$A$72</f>
        <v>Output 2</v>
      </c>
      <c r="D83" s="16" t="s">
        <v>42</v>
      </c>
      <c r="E83" s="16" t="str">
        <f>VLOOKUP(D83,'Drop Down Menu'!$D$1:$H$30,2,)</f>
        <v>G002</v>
      </c>
      <c r="F83" s="17" t="s">
        <v>123</v>
      </c>
      <c r="G83" s="16" t="str">
        <f>VLOOKUP(F83,'Drop Down Menu'!$G$1:$H$30,2,FALSE)</f>
        <v>H008</v>
      </c>
      <c r="H83" s="17"/>
      <c r="I83" s="50"/>
      <c r="J83" s="143"/>
      <c r="K83" s="87">
        <f>I83*J83</f>
        <v>0</v>
      </c>
      <c r="L83" s="156"/>
      <c r="M83" s="50"/>
      <c r="N83" s="151">
        <f>L83*M83</f>
        <v>0</v>
      </c>
      <c r="O83" s="87">
        <f>K83+N83</f>
        <v>0</v>
      </c>
      <c r="P83"/>
      <c r="Q83"/>
      <c r="R83"/>
      <c r="S83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</row>
    <row r="84" spans="1:68" ht="12.75" customHeight="1" outlineLevel="1" x14ac:dyDescent="0.3">
      <c r="A84" s="22"/>
      <c r="B84" s="44">
        <f t="shared" ref="B84:B117" si="67">B83+1</f>
        <v>2</v>
      </c>
      <c r="C84" s="16" t="str">
        <f>$A$72</f>
        <v>Output 2</v>
      </c>
      <c r="D84" s="16" t="s">
        <v>42</v>
      </c>
      <c r="E84" s="16" t="str">
        <f>VLOOKUP(D84,'Drop Down Menu'!$D$1:$H$30,2,)</f>
        <v>G002</v>
      </c>
      <c r="F84" s="17" t="s">
        <v>14</v>
      </c>
      <c r="G84" s="16" t="str">
        <f>VLOOKUP(F84,'Drop Down Menu'!$G$1:$H$30,2,FALSE)</f>
        <v>H013</v>
      </c>
      <c r="H84" s="17"/>
      <c r="I84" s="50"/>
      <c r="J84" s="143"/>
      <c r="K84" s="87">
        <f>I84*J84</f>
        <v>0</v>
      </c>
      <c r="L84" s="156"/>
      <c r="M84" s="50"/>
      <c r="N84" s="151">
        <f>L84*M84</f>
        <v>0</v>
      </c>
      <c r="O84" s="87">
        <f>K84+N84</f>
        <v>0</v>
      </c>
      <c r="P84"/>
      <c r="Q84"/>
      <c r="R84"/>
      <c r="S84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</row>
    <row r="85" spans="1:68" ht="18.75" customHeight="1" outlineLevel="1" x14ac:dyDescent="0.3">
      <c r="A85" s="22"/>
      <c r="B85" s="44"/>
      <c r="C85" s="16"/>
      <c r="D85" s="16"/>
      <c r="E85" s="16"/>
      <c r="F85" s="16"/>
      <c r="G85" s="16"/>
      <c r="H85" s="19"/>
      <c r="I85" s="47"/>
      <c r="J85" s="146"/>
      <c r="K85" s="69"/>
      <c r="L85" s="158"/>
      <c r="M85" s="162"/>
      <c r="N85" s="153"/>
      <c r="O85" s="69"/>
      <c r="P85"/>
      <c r="Q85"/>
      <c r="R85"/>
      <c r="S8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</row>
    <row r="86" spans="1:68" ht="12.75" customHeight="1" x14ac:dyDescent="0.3">
      <c r="A86" s="80">
        <v>2.2999999999999998</v>
      </c>
      <c r="B86" s="88" t="s">
        <v>41</v>
      </c>
      <c r="C86" s="89"/>
      <c r="D86" s="90"/>
      <c r="E86" s="90"/>
      <c r="F86" s="90"/>
      <c r="G86" s="90"/>
      <c r="H86" s="90"/>
      <c r="I86" s="90"/>
      <c r="J86" s="145"/>
      <c r="K86" s="91">
        <f t="shared" ref="K86" si="68">SUM(K87:K89)</f>
        <v>0</v>
      </c>
      <c r="L86" s="157"/>
      <c r="M86" s="161"/>
      <c r="N86" s="152">
        <f t="shared" ref="N86:O86" si="69">SUM(N87:N89)</f>
        <v>0</v>
      </c>
      <c r="O86" s="91">
        <f t="shared" si="69"/>
        <v>0</v>
      </c>
      <c r="P86"/>
      <c r="Q86"/>
      <c r="R86"/>
      <c r="S86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</row>
    <row r="87" spans="1:68" ht="12.75" customHeight="1" outlineLevel="1" x14ac:dyDescent="0.3">
      <c r="A87" s="22"/>
      <c r="B87" s="44">
        <v>1</v>
      </c>
      <c r="C87" s="16" t="str">
        <f>$A$72</f>
        <v>Output 2</v>
      </c>
      <c r="D87" s="16" t="s">
        <v>43</v>
      </c>
      <c r="E87" s="16" t="str">
        <f>VLOOKUP(D87,'Drop Down Menu'!$D$1:$H$30,2,)</f>
        <v>G003</v>
      </c>
      <c r="F87" s="17" t="s">
        <v>43</v>
      </c>
      <c r="G87" s="16" t="str">
        <f>VLOOKUP(F87,'Drop Down Menu'!$G$1:$H$30,2,FALSE)</f>
        <v>H014</v>
      </c>
      <c r="H87" s="17"/>
      <c r="I87" s="50"/>
      <c r="J87" s="143"/>
      <c r="K87" s="87">
        <f>I87*J87</f>
        <v>0</v>
      </c>
      <c r="L87" s="156"/>
      <c r="M87" s="50"/>
      <c r="N87" s="151">
        <f>L87*M87</f>
        <v>0</v>
      </c>
      <c r="O87" s="87">
        <f>K87+N87</f>
        <v>0</v>
      </c>
      <c r="P87"/>
      <c r="Q87"/>
      <c r="R87"/>
      <c r="S87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</row>
    <row r="88" spans="1:68" ht="12.75" customHeight="1" outlineLevel="1" x14ac:dyDescent="0.3">
      <c r="A88" s="22"/>
      <c r="B88" s="44">
        <f>B87+1</f>
        <v>2</v>
      </c>
      <c r="C88" s="16" t="str">
        <f>$A$72</f>
        <v>Output 2</v>
      </c>
      <c r="D88" s="16" t="s">
        <v>43</v>
      </c>
      <c r="E88" s="16" t="str">
        <f>VLOOKUP(D88,'Drop Down Menu'!$D$1:$H$30,2,)</f>
        <v>G003</v>
      </c>
      <c r="F88" s="17" t="s">
        <v>43</v>
      </c>
      <c r="G88" s="16" t="str">
        <f>VLOOKUP(F88,'Drop Down Menu'!$G$1:$H$30,2,FALSE)</f>
        <v>H014</v>
      </c>
      <c r="H88" s="17"/>
      <c r="I88" s="50"/>
      <c r="J88" s="143"/>
      <c r="K88" s="87">
        <f>I88*J88</f>
        <v>0</v>
      </c>
      <c r="L88" s="156"/>
      <c r="M88" s="50"/>
      <c r="N88" s="151">
        <f>L88*M88</f>
        <v>0</v>
      </c>
      <c r="O88" s="87">
        <f>K88+N88</f>
        <v>0</v>
      </c>
      <c r="P88"/>
      <c r="Q88"/>
      <c r="R88"/>
      <c r="S88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</row>
    <row r="89" spans="1:68" ht="18.75" customHeight="1" outlineLevel="1" x14ac:dyDescent="0.3">
      <c r="A89" s="22"/>
      <c r="B89" s="44"/>
      <c r="C89" s="16"/>
      <c r="D89" s="16"/>
      <c r="E89" s="16"/>
      <c r="F89" s="16"/>
      <c r="G89" s="16"/>
      <c r="H89" s="19"/>
      <c r="I89" s="47"/>
      <c r="J89" s="146"/>
      <c r="K89" s="69"/>
      <c r="L89" s="158"/>
      <c r="M89" s="162"/>
      <c r="N89" s="153"/>
      <c r="O89" s="69"/>
      <c r="P89"/>
      <c r="Q89"/>
      <c r="R89"/>
      <c r="S89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</row>
    <row r="90" spans="1:68" ht="12.75" customHeight="1" x14ac:dyDescent="0.3">
      <c r="A90" s="80">
        <v>2.4</v>
      </c>
      <c r="B90" s="88" t="s">
        <v>53</v>
      </c>
      <c r="C90" s="89"/>
      <c r="D90" s="90"/>
      <c r="E90" s="90"/>
      <c r="F90" s="90"/>
      <c r="G90" s="90"/>
      <c r="H90" s="90"/>
      <c r="I90" s="90"/>
      <c r="J90" s="145"/>
      <c r="K90" s="91">
        <f t="shared" ref="K90" si="70">SUM(K91:K94)</f>
        <v>0</v>
      </c>
      <c r="L90" s="157"/>
      <c r="M90" s="161"/>
      <c r="N90" s="152">
        <f t="shared" ref="N90:O90" si="71">SUM(N91:N94)</f>
        <v>0</v>
      </c>
      <c r="O90" s="91">
        <f t="shared" si="71"/>
        <v>0</v>
      </c>
      <c r="P90"/>
      <c r="Q90"/>
      <c r="R90"/>
      <c r="S90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</row>
    <row r="91" spans="1:68" ht="12.75" customHeight="1" outlineLevel="1" x14ac:dyDescent="0.3">
      <c r="A91" s="22"/>
      <c r="B91" s="44">
        <v>1</v>
      </c>
      <c r="C91" s="16" t="str">
        <f>$A$72</f>
        <v>Output 2</v>
      </c>
      <c r="D91" s="16" t="s">
        <v>6</v>
      </c>
      <c r="E91" s="16" t="str">
        <f>VLOOKUP(D91,'Drop Down Menu'!$D$1:$H$30,2,)</f>
        <v>G004</v>
      </c>
      <c r="F91" s="17" t="s">
        <v>15</v>
      </c>
      <c r="G91" s="16" t="str">
        <f>VLOOKUP(F91,'Drop Down Menu'!$G$1:$H$30,2,FALSE)</f>
        <v>H016</v>
      </c>
      <c r="H91" s="17"/>
      <c r="I91" s="50"/>
      <c r="J91" s="143"/>
      <c r="K91" s="87">
        <f>I91*J91</f>
        <v>0</v>
      </c>
      <c r="L91" s="156"/>
      <c r="M91" s="50"/>
      <c r="N91" s="151">
        <f>L91*M91</f>
        <v>0</v>
      </c>
      <c r="O91" s="87">
        <f>K91+N91</f>
        <v>0</v>
      </c>
      <c r="P91"/>
      <c r="Q91"/>
      <c r="R91"/>
      <c r="S91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</row>
    <row r="92" spans="1:68" ht="12.75" customHeight="1" outlineLevel="1" x14ac:dyDescent="0.3">
      <c r="A92" s="22"/>
      <c r="B92" s="44">
        <f t="shared" si="67"/>
        <v>2</v>
      </c>
      <c r="C92" s="16" t="str">
        <f>$A$72</f>
        <v>Output 2</v>
      </c>
      <c r="D92" s="16" t="s">
        <v>6</v>
      </c>
      <c r="E92" s="16" t="str">
        <f>VLOOKUP(D92,'Drop Down Menu'!$D$1:$H$30,2,)</f>
        <v>G004</v>
      </c>
      <c r="F92" s="17" t="s">
        <v>17</v>
      </c>
      <c r="G92" s="16" t="str">
        <f>VLOOKUP(F92,'Drop Down Menu'!$G$1:$H$30,2,FALSE)</f>
        <v>H018</v>
      </c>
      <c r="H92" s="17"/>
      <c r="I92" s="50"/>
      <c r="J92" s="143"/>
      <c r="K92" s="87">
        <f>I92*J92</f>
        <v>0</v>
      </c>
      <c r="L92" s="156"/>
      <c r="M92" s="50"/>
      <c r="N92" s="151">
        <f>L92*M92</f>
        <v>0</v>
      </c>
      <c r="O92" s="87">
        <f>K92+N92</f>
        <v>0</v>
      </c>
      <c r="P92"/>
      <c r="Q92"/>
      <c r="R92"/>
      <c r="S92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</row>
    <row r="93" spans="1:68" ht="12.75" customHeight="1" outlineLevel="1" x14ac:dyDescent="0.3">
      <c r="A93" s="22"/>
      <c r="B93" s="44">
        <f>B92+1</f>
        <v>3</v>
      </c>
      <c r="C93" s="16" t="str">
        <f>$A$72</f>
        <v>Output 2</v>
      </c>
      <c r="D93" s="16" t="s">
        <v>6</v>
      </c>
      <c r="E93" s="16" t="str">
        <f>VLOOKUP(D93,'Drop Down Menu'!$D$1:$H$30,2,)</f>
        <v>G004</v>
      </c>
      <c r="F93" s="17" t="s">
        <v>16</v>
      </c>
      <c r="G93" s="16" t="str">
        <f>VLOOKUP(F93,'Drop Down Menu'!$G$1:$H$30,2,FALSE)</f>
        <v>H017</v>
      </c>
      <c r="H93" s="17"/>
      <c r="I93" s="50"/>
      <c r="J93" s="143"/>
      <c r="K93" s="87">
        <f>I93*J93</f>
        <v>0</v>
      </c>
      <c r="L93" s="156"/>
      <c r="M93" s="50"/>
      <c r="N93" s="151">
        <f>L93*M93</f>
        <v>0</v>
      </c>
      <c r="O93" s="87">
        <f>K93+N93</f>
        <v>0</v>
      </c>
      <c r="P93"/>
      <c r="Q93"/>
      <c r="R93"/>
      <c r="S93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</row>
    <row r="94" spans="1:68" ht="18.75" customHeight="1" outlineLevel="1" x14ac:dyDescent="0.3">
      <c r="A94" s="22"/>
      <c r="B94" s="44"/>
      <c r="C94" s="16"/>
      <c r="D94" s="16"/>
      <c r="E94" s="16"/>
      <c r="F94" s="16"/>
      <c r="G94" s="16"/>
      <c r="H94" s="19"/>
      <c r="I94" s="47"/>
      <c r="J94" s="146"/>
      <c r="K94" s="69"/>
      <c r="L94" s="158"/>
      <c r="M94" s="162"/>
      <c r="N94" s="153"/>
      <c r="O94" s="69"/>
      <c r="P94"/>
      <c r="Q94"/>
      <c r="R94"/>
      <c r="S94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</row>
    <row r="95" spans="1:68" ht="12.75" customHeight="1" x14ac:dyDescent="0.3">
      <c r="A95" s="80">
        <v>2.5</v>
      </c>
      <c r="B95" s="88" t="s">
        <v>54</v>
      </c>
      <c r="C95" s="89"/>
      <c r="D95" s="90"/>
      <c r="E95" s="90"/>
      <c r="F95" s="90"/>
      <c r="G95" s="90"/>
      <c r="H95" s="90"/>
      <c r="I95" s="90"/>
      <c r="J95" s="145"/>
      <c r="K95" s="91">
        <f t="shared" ref="K95" si="72">SUM(K96:K100)</f>
        <v>0</v>
      </c>
      <c r="L95" s="157"/>
      <c r="M95" s="161"/>
      <c r="N95" s="152">
        <f t="shared" ref="N95:O95" si="73">SUM(N96:N100)</f>
        <v>0</v>
      </c>
      <c r="O95" s="91">
        <f t="shared" si="73"/>
        <v>0</v>
      </c>
      <c r="P95"/>
      <c r="Q95"/>
      <c r="R95"/>
      <c r="S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</row>
    <row r="96" spans="1:68" ht="12.75" customHeight="1" outlineLevel="1" x14ac:dyDescent="0.3">
      <c r="A96" s="22"/>
      <c r="B96" s="44">
        <v>1</v>
      </c>
      <c r="C96" s="16" t="str">
        <f>$A$72</f>
        <v>Output 2</v>
      </c>
      <c r="D96" s="16" t="s">
        <v>34</v>
      </c>
      <c r="E96" s="16" t="str">
        <f>VLOOKUP(D96,'Drop Down Menu'!$D$1:$H$30,2,)</f>
        <v>G005</v>
      </c>
      <c r="F96" s="17" t="s">
        <v>57</v>
      </c>
      <c r="G96" s="16" t="str">
        <f>VLOOKUP(F96,'Drop Down Menu'!$G$1:$H$30,2,FALSE)</f>
        <v>H022</v>
      </c>
      <c r="H96" s="17"/>
      <c r="I96" s="50"/>
      <c r="J96" s="143"/>
      <c r="K96" s="87">
        <f t="shared" ref="K96:K99" si="74">I96*J96</f>
        <v>0</v>
      </c>
      <c r="L96" s="156"/>
      <c r="M96" s="50"/>
      <c r="N96" s="151">
        <f t="shared" ref="N96:N99" si="75">L96*M96</f>
        <v>0</v>
      </c>
      <c r="O96" s="87">
        <f t="shared" ref="O96:O99" si="76">K96+N96</f>
        <v>0</v>
      </c>
      <c r="P96"/>
      <c r="Q96"/>
      <c r="R96"/>
      <c r="S96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</row>
    <row r="97" spans="1:68" ht="12.75" customHeight="1" outlineLevel="1" x14ac:dyDescent="0.3">
      <c r="A97" s="22"/>
      <c r="B97" s="44">
        <f t="shared" si="67"/>
        <v>2</v>
      </c>
      <c r="C97" s="16" t="str">
        <f>$A$72</f>
        <v>Output 2</v>
      </c>
      <c r="D97" s="16" t="str">
        <f>D96</f>
        <v>Professional</v>
      </c>
      <c r="E97" s="16" t="str">
        <f>VLOOKUP(D97,'Drop Down Menu'!$D$1:$H$30,2,)</f>
        <v>G005</v>
      </c>
      <c r="F97" s="17" t="s">
        <v>21</v>
      </c>
      <c r="G97" s="16" t="str">
        <f>VLOOKUP(F97,'Drop Down Menu'!$G$1:$H$30,2,FALSE)</f>
        <v>H023</v>
      </c>
      <c r="H97" s="17"/>
      <c r="I97" s="50"/>
      <c r="J97" s="143"/>
      <c r="K97" s="87">
        <f t="shared" si="74"/>
        <v>0</v>
      </c>
      <c r="L97" s="156"/>
      <c r="M97" s="50"/>
      <c r="N97" s="151">
        <f t="shared" si="75"/>
        <v>0</v>
      </c>
      <c r="O97" s="87">
        <f t="shared" si="76"/>
        <v>0</v>
      </c>
      <c r="P97"/>
      <c r="Q97"/>
      <c r="R97"/>
      <c r="S97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</row>
    <row r="98" spans="1:68" ht="12.75" customHeight="1" outlineLevel="1" x14ac:dyDescent="0.3">
      <c r="A98" s="22"/>
      <c r="B98" s="44">
        <f>B97+1</f>
        <v>3</v>
      </c>
      <c r="C98" s="16" t="str">
        <f>$A$72</f>
        <v>Output 2</v>
      </c>
      <c r="D98" s="16" t="str">
        <f t="shared" ref="D98:D99" si="77">D97</f>
        <v>Professional</v>
      </c>
      <c r="E98" s="16" t="str">
        <f>VLOOKUP(D98,'Drop Down Menu'!$D$1:$H$30,2,)</f>
        <v>G005</v>
      </c>
      <c r="F98" s="17" t="s">
        <v>64</v>
      </c>
      <c r="G98" s="16" t="str">
        <f>VLOOKUP(F98,'Drop Down Menu'!$G$1:$H$30,2,FALSE)</f>
        <v>H021</v>
      </c>
      <c r="H98" s="17"/>
      <c r="I98" s="50"/>
      <c r="J98" s="143"/>
      <c r="K98" s="87">
        <f t="shared" si="74"/>
        <v>0</v>
      </c>
      <c r="L98" s="156"/>
      <c r="M98" s="50"/>
      <c r="N98" s="151">
        <f t="shared" si="75"/>
        <v>0</v>
      </c>
      <c r="O98" s="87">
        <f t="shared" si="76"/>
        <v>0</v>
      </c>
      <c r="P98"/>
      <c r="Q98"/>
      <c r="R98"/>
      <c r="S98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</row>
    <row r="99" spans="1:68" ht="12.75" customHeight="1" outlineLevel="1" x14ac:dyDescent="0.3">
      <c r="A99" s="22"/>
      <c r="B99" s="44">
        <f>B98+1</f>
        <v>4</v>
      </c>
      <c r="C99" s="16" t="str">
        <f>$A$72</f>
        <v>Output 2</v>
      </c>
      <c r="D99" s="16" t="str">
        <f t="shared" si="77"/>
        <v>Professional</v>
      </c>
      <c r="E99" s="16" t="str">
        <f>VLOOKUP(D99,'Drop Down Menu'!$D$1:$H$30,2,)</f>
        <v>G005</v>
      </c>
      <c r="F99" s="17" t="s">
        <v>19</v>
      </c>
      <c r="G99" s="16" t="str">
        <f>VLOOKUP(F99,'Drop Down Menu'!$G$1:$H$30,2,FALSE)</f>
        <v>H021</v>
      </c>
      <c r="H99" s="17"/>
      <c r="I99" s="50"/>
      <c r="J99" s="143"/>
      <c r="K99" s="87">
        <f t="shared" si="74"/>
        <v>0</v>
      </c>
      <c r="L99" s="156"/>
      <c r="M99" s="50"/>
      <c r="N99" s="151">
        <f t="shared" si="75"/>
        <v>0</v>
      </c>
      <c r="O99" s="87">
        <f t="shared" si="76"/>
        <v>0</v>
      </c>
      <c r="P99"/>
      <c r="Q99"/>
      <c r="R99"/>
      <c r="S99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</row>
    <row r="100" spans="1:68" ht="18.75" customHeight="1" outlineLevel="1" x14ac:dyDescent="0.3">
      <c r="A100" s="22"/>
      <c r="B100" s="44"/>
      <c r="C100" s="16"/>
      <c r="D100" s="16"/>
      <c r="E100" s="16"/>
      <c r="F100" s="16"/>
      <c r="G100" s="16"/>
      <c r="H100" s="19"/>
      <c r="I100" s="47"/>
      <c r="J100" s="146"/>
      <c r="K100" s="69"/>
      <c r="L100" s="158"/>
      <c r="M100" s="162"/>
      <c r="N100" s="153"/>
      <c r="O100" s="69"/>
      <c r="P100"/>
      <c r="Q100"/>
      <c r="R100"/>
      <c r="S100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</row>
    <row r="101" spans="1:68" ht="12.75" customHeight="1" x14ac:dyDescent="0.3">
      <c r="A101" s="80">
        <v>2.6</v>
      </c>
      <c r="B101" s="88" t="s">
        <v>44</v>
      </c>
      <c r="C101" s="89"/>
      <c r="D101" s="90"/>
      <c r="E101" s="90"/>
      <c r="F101" s="90"/>
      <c r="G101" s="90"/>
      <c r="H101" s="90"/>
      <c r="I101" s="90"/>
      <c r="J101" s="145"/>
      <c r="K101" s="91">
        <f t="shared" ref="K101" si="78">SUM(K102:K105)</f>
        <v>0</v>
      </c>
      <c r="L101" s="157"/>
      <c r="M101" s="161"/>
      <c r="N101" s="152">
        <f t="shared" ref="N101:O101" si="79">SUM(N102:N105)</f>
        <v>0</v>
      </c>
      <c r="O101" s="91">
        <f t="shared" si="79"/>
        <v>0</v>
      </c>
      <c r="P101"/>
      <c r="Q101"/>
      <c r="R101"/>
      <c r="S101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</row>
    <row r="102" spans="1:68" ht="12.75" customHeight="1" outlineLevel="1" x14ac:dyDescent="0.3">
      <c r="A102" s="22"/>
      <c r="B102" s="44">
        <v>1</v>
      </c>
      <c r="C102" s="16" t="str">
        <f>$A$72</f>
        <v>Output 2</v>
      </c>
      <c r="D102" s="16" t="s">
        <v>39</v>
      </c>
      <c r="E102" s="16" t="str">
        <f>VLOOKUP(D102,'Drop Down Menu'!$D$1:$H$30,2,)</f>
        <v>G006</v>
      </c>
      <c r="F102" s="17" t="s">
        <v>22</v>
      </c>
      <c r="G102" s="16" t="str">
        <f>VLOOKUP(F102,'Drop Down Menu'!$G$1:$H$30,2,FALSE)</f>
        <v>H025</v>
      </c>
      <c r="H102" s="17"/>
      <c r="I102" s="50"/>
      <c r="J102" s="143"/>
      <c r="K102" s="87">
        <f t="shared" ref="K102:K104" si="80">I102*J102</f>
        <v>0</v>
      </c>
      <c r="L102" s="156"/>
      <c r="M102" s="50"/>
      <c r="N102" s="151">
        <f t="shared" ref="N102:N104" si="81">L102*M102</f>
        <v>0</v>
      </c>
      <c r="O102" s="87">
        <f t="shared" ref="O102:O104" si="82">K102+N102</f>
        <v>0</v>
      </c>
      <c r="P102"/>
      <c r="Q102"/>
      <c r="R102"/>
      <c r="S102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</row>
    <row r="103" spans="1:68" ht="12.75" customHeight="1" outlineLevel="1" x14ac:dyDescent="0.3">
      <c r="A103" s="22"/>
      <c r="B103" s="44">
        <f t="shared" si="67"/>
        <v>2</v>
      </c>
      <c r="C103" s="16" t="str">
        <f>$A$72</f>
        <v>Output 2</v>
      </c>
      <c r="D103" s="16" t="s">
        <v>39</v>
      </c>
      <c r="E103" s="16" t="str">
        <f>VLOOKUP(D103,'Drop Down Menu'!$D$1:$H$30,2,)</f>
        <v>G006</v>
      </c>
      <c r="F103" s="17" t="s">
        <v>23</v>
      </c>
      <c r="G103" s="16" t="str">
        <f>VLOOKUP(F103,'Drop Down Menu'!$G$1:$H$30,2,FALSE)</f>
        <v>H026</v>
      </c>
      <c r="H103" s="17"/>
      <c r="I103" s="50"/>
      <c r="J103" s="143"/>
      <c r="K103" s="87">
        <f t="shared" si="80"/>
        <v>0</v>
      </c>
      <c r="L103" s="156"/>
      <c r="M103" s="50"/>
      <c r="N103" s="151">
        <f t="shared" si="81"/>
        <v>0</v>
      </c>
      <c r="O103" s="87">
        <f t="shared" si="82"/>
        <v>0</v>
      </c>
      <c r="P103"/>
      <c r="Q103"/>
      <c r="R103"/>
      <c r="S103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</row>
    <row r="104" spans="1:68" ht="12.75" customHeight="1" outlineLevel="1" x14ac:dyDescent="0.3">
      <c r="A104" s="22"/>
      <c r="B104" s="44">
        <f t="shared" si="67"/>
        <v>3</v>
      </c>
      <c r="C104" s="16" t="str">
        <f>$A$72</f>
        <v>Output 2</v>
      </c>
      <c r="D104" s="16" t="s">
        <v>39</v>
      </c>
      <c r="E104" s="16" t="str">
        <f>VLOOKUP(D104,'Drop Down Menu'!$D$1:$H$30,2,)</f>
        <v>G006</v>
      </c>
      <c r="F104" s="17" t="s">
        <v>25</v>
      </c>
      <c r="G104" s="16" t="str">
        <f>VLOOKUP(F104,'Drop Down Menu'!$G$1:$H$30,2,FALSE)</f>
        <v>H028</v>
      </c>
      <c r="H104" s="17"/>
      <c r="I104" s="50"/>
      <c r="J104" s="143"/>
      <c r="K104" s="87">
        <f t="shared" si="80"/>
        <v>0</v>
      </c>
      <c r="L104" s="156"/>
      <c r="M104" s="50"/>
      <c r="N104" s="151">
        <f t="shared" si="81"/>
        <v>0</v>
      </c>
      <c r="O104" s="87">
        <f t="shared" si="82"/>
        <v>0</v>
      </c>
      <c r="P104"/>
      <c r="Q104"/>
      <c r="R104"/>
      <c r="S104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</row>
    <row r="105" spans="1:68" ht="18.75" customHeight="1" outlineLevel="1" x14ac:dyDescent="0.3">
      <c r="A105" s="22"/>
      <c r="B105" s="44"/>
      <c r="C105" s="16"/>
      <c r="D105" s="16"/>
      <c r="E105" s="16"/>
      <c r="F105" s="16"/>
      <c r="G105" s="16"/>
      <c r="H105" s="19"/>
      <c r="I105" s="47"/>
      <c r="J105" s="146"/>
      <c r="K105" s="69"/>
      <c r="L105" s="158"/>
      <c r="M105" s="162"/>
      <c r="N105" s="153"/>
      <c r="O105" s="69"/>
      <c r="P105"/>
      <c r="Q105"/>
      <c r="R105"/>
      <c r="S10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</row>
    <row r="106" spans="1:68" ht="12.75" customHeight="1" x14ac:dyDescent="0.3">
      <c r="A106" s="80">
        <v>2.7</v>
      </c>
      <c r="B106" s="88" t="s">
        <v>55</v>
      </c>
      <c r="C106" s="89"/>
      <c r="D106" s="90"/>
      <c r="E106" s="90"/>
      <c r="F106" s="90"/>
      <c r="G106" s="90"/>
      <c r="H106" s="90"/>
      <c r="I106" s="90"/>
      <c r="J106" s="145"/>
      <c r="K106" s="91">
        <f t="shared" ref="K106" si="83">SUM(K107:K109)</f>
        <v>0</v>
      </c>
      <c r="L106" s="157"/>
      <c r="M106" s="161"/>
      <c r="N106" s="152">
        <f t="shared" ref="N106:O106" si="84">SUM(N107:N109)</f>
        <v>0</v>
      </c>
      <c r="O106" s="91">
        <f t="shared" si="84"/>
        <v>0</v>
      </c>
      <c r="P106"/>
      <c r="Q106"/>
      <c r="R106"/>
      <c r="S106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</row>
    <row r="107" spans="1:68" ht="12.75" customHeight="1" outlineLevel="1" x14ac:dyDescent="0.3">
      <c r="A107" s="22"/>
      <c r="B107" s="44">
        <v>1</v>
      </c>
      <c r="C107" s="16" t="str">
        <f>$A$72</f>
        <v>Output 2</v>
      </c>
      <c r="D107" s="16" t="s">
        <v>8</v>
      </c>
      <c r="E107" s="16" t="str">
        <f>VLOOKUP(D107,'Drop Down Menu'!$D$1:$H$30,2,)</f>
        <v>G007</v>
      </c>
      <c r="F107" s="17" t="s">
        <v>8</v>
      </c>
      <c r="G107" s="16" t="str">
        <f>VLOOKUP(F107,'Drop Down Menu'!$G$1:$H$30,2,FALSE)</f>
        <v>H029</v>
      </c>
      <c r="H107" s="17"/>
      <c r="I107" s="50"/>
      <c r="J107" s="143"/>
      <c r="K107" s="87">
        <f t="shared" ref="K107:K108" si="85">I107*J107</f>
        <v>0</v>
      </c>
      <c r="L107" s="156"/>
      <c r="M107" s="50"/>
      <c r="N107" s="151">
        <f t="shared" ref="N107:N108" si="86">L107*M107</f>
        <v>0</v>
      </c>
      <c r="O107" s="87">
        <f t="shared" ref="O107:O108" si="87">K107+N107</f>
        <v>0</v>
      </c>
      <c r="P107"/>
      <c r="Q107"/>
      <c r="R107"/>
      <c r="S107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</row>
    <row r="108" spans="1:68" ht="12.75" customHeight="1" outlineLevel="1" x14ac:dyDescent="0.3">
      <c r="A108" s="22"/>
      <c r="B108" s="44">
        <f>B107+1</f>
        <v>2</v>
      </c>
      <c r="C108" s="16" t="str">
        <f>$A$72</f>
        <v>Output 2</v>
      </c>
      <c r="D108" s="16" t="s">
        <v>8</v>
      </c>
      <c r="E108" s="16" t="str">
        <f>VLOOKUP(D108,'Drop Down Menu'!$D$1:$H$30,2,)</f>
        <v>G007</v>
      </c>
      <c r="F108" s="17" t="s">
        <v>8</v>
      </c>
      <c r="G108" s="16" t="str">
        <f>VLOOKUP(F108,'Drop Down Menu'!$G$1:$H$30,2,FALSE)</f>
        <v>H029</v>
      </c>
      <c r="H108" s="17"/>
      <c r="I108" s="50"/>
      <c r="J108" s="143"/>
      <c r="K108" s="87">
        <f t="shared" si="85"/>
        <v>0</v>
      </c>
      <c r="L108" s="156"/>
      <c r="M108" s="50"/>
      <c r="N108" s="151">
        <f t="shared" si="86"/>
        <v>0</v>
      </c>
      <c r="O108" s="87">
        <f t="shared" si="87"/>
        <v>0</v>
      </c>
      <c r="P108"/>
      <c r="Q108"/>
      <c r="R108"/>
      <c r="S108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</row>
    <row r="109" spans="1:68" ht="18.75" customHeight="1" outlineLevel="1" x14ac:dyDescent="0.3">
      <c r="A109" s="22"/>
      <c r="B109" s="44"/>
      <c r="C109" s="16"/>
      <c r="D109" s="16"/>
      <c r="E109" s="16"/>
      <c r="F109" s="16"/>
      <c r="G109" s="16"/>
      <c r="H109" s="19"/>
      <c r="I109" s="47"/>
      <c r="J109" s="146"/>
      <c r="K109" s="69"/>
      <c r="L109" s="158"/>
      <c r="M109" s="162"/>
      <c r="N109" s="153"/>
      <c r="O109" s="69"/>
      <c r="P109"/>
      <c r="Q109"/>
      <c r="R109"/>
      <c r="S109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</row>
    <row r="110" spans="1:68" ht="12.75" customHeight="1" x14ac:dyDescent="0.3">
      <c r="A110" s="80">
        <v>2.8</v>
      </c>
      <c r="B110" s="88" t="s">
        <v>56</v>
      </c>
      <c r="C110" s="89"/>
      <c r="D110" s="90"/>
      <c r="E110" s="90"/>
      <c r="F110" s="90"/>
      <c r="G110" s="90"/>
      <c r="H110" s="90"/>
      <c r="I110" s="90"/>
      <c r="J110" s="145"/>
      <c r="K110" s="91">
        <f>SUM(K111:K113)</f>
        <v>0</v>
      </c>
      <c r="L110" s="157"/>
      <c r="M110" s="161"/>
      <c r="N110" s="152">
        <f>SUM(N111:N113)</f>
        <v>0</v>
      </c>
      <c r="O110" s="91">
        <f>SUM(O111:O113)</f>
        <v>0</v>
      </c>
      <c r="P110"/>
      <c r="Q110"/>
      <c r="R110"/>
      <c r="S110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</row>
    <row r="111" spans="1:68" ht="12.75" customHeight="1" outlineLevel="1" x14ac:dyDescent="0.3">
      <c r="A111" s="22"/>
      <c r="B111" s="44">
        <v>1</v>
      </c>
      <c r="C111" s="16" t="str">
        <f>$A$72</f>
        <v>Output 2</v>
      </c>
      <c r="D111" s="16" t="s">
        <v>45</v>
      </c>
      <c r="E111" s="16" t="str">
        <f>VLOOKUP(D111,'Drop Down Menu'!$D$1:$H$30,2,)</f>
        <v>G008</v>
      </c>
      <c r="F111" s="17" t="s">
        <v>58</v>
      </c>
      <c r="G111" s="16" t="str">
        <f>VLOOKUP(F111,'Drop Down Menu'!$G$1:$H$30,2,FALSE)</f>
        <v>H030</v>
      </c>
      <c r="H111" s="17"/>
      <c r="I111" s="50"/>
      <c r="J111" s="143"/>
      <c r="K111" s="87">
        <f t="shared" ref="K111:K112" si="88">I111*J111</f>
        <v>0</v>
      </c>
      <c r="L111" s="156"/>
      <c r="M111" s="50"/>
      <c r="N111" s="151">
        <f t="shared" ref="N111:N112" si="89">L111*M111</f>
        <v>0</v>
      </c>
      <c r="O111" s="87">
        <f t="shared" ref="O111:O112" si="90">K111+N111</f>
        <v>0</v>
      </c>
      <c r="P111"/>
      <c r="Q111"/>
      <c r="R111"/>
      <c r="S111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</row>
    <row r="112" spans="1:68" ht="12.75" customHeight="1" outlineLevel="1" x14ac:dyDescent="0.3">
      <c r="A112" s="22"/>
      <c r="B112" s="44">
        <f t="shared" si="67"/>
        <v>2</v>
      </c>
      <c r="C112" s="16" t="str">
        <f>$A$72</f>
        <v>Output 2</v>
      </c>
      <c r="D112" s="16" t="s">
        <v>45</v>
      </c>
      <c r="E112" s="16" t="str">
        <f>VLOOKUP(D112,'Drop Down Menu'!$D$1:$H$30,2,)</f>
        <v>G008</v>
      </c>
      <c r="F112" s="17" t="s">
        <v>59</v>
      </c>
      <c r="G112" s="16" t="str">
        <f>VLOOKUP(F112,'Drop Down Menu'!$G$1:$H$30,2,FALSE)</f>
        <v>H034</v>
      </c>
      <c r="H112" s="17"/>
      <c r="I112" s="50"/>
      <c r="J112" s="143"/>
      <c r="K112" s="87">
        <f t="shared" si="88"/>
        <v>0</v>
      </c>
      <c r="L112" s="156"/>
      <c r="M112" s="50"/>
      <c r="N112" s="151">
        <f t="shared" si="89"/>
        <v>0</v>
      </c>
      <c r="O112" s="87">
        <f t="shared" si="90"/>
        <v>0</v>
      </c>
      <c r="P112"/>
      <c r="Q112"/>
      <c r="R112"/>
      <c r="S112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</row>
    <row r="113" spans="1:68" ht="18.75" customHeight="1" outlineLevel="1" x14ac:dyDescent="0.3">
      <c r="A113" s="22"/>
      <c r="B113" s="44"/>
      <c r="C113" s="16"/>
      <c r="D113" s="16"/>
      <c r="E113" s="16"/>
      <c r="F113" s="16"/>
      <c r="G113" s="16"/>
      <c r="H113" s="19"/>
      <c r="I113" s="47"/>
      <c r="J113" s="146"/>
      <c r="K113" s="69"/>
      <c r="L113" s="158"/>
      <c r="M113" s="162"/>
      <c r="N113" s="153"/>
      <c r="O113" s="69"/>
      <c r="P113"/>
      <c r="Q113"/>
      <c r="R113"/>
      <c r="S113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</row>
    <row r="114" spans="1:68" ht="12.75" customHeight="1" x14ac:dyDescent="0.3">
      <c r="A114" s="80">
        <v>2.9</v>
      </c>
      <c r="B114" s="88" t="s">
        <v>46</v>
      </c>
      <c r="C114" s="89"/>
      <c r="D114" s="90"/>
      <c r="E114" s="90"/>
      <c r="F114" s="90"/>
      <c r="G114" s="90"/>
      <c r="H114" s="90"/>
      <c r="I114" s="90"/>
      <c r="J114" s="145"/>
      <c r="K114" s="91">
        <f t="shared" ref="K114" si="91">SUM(K115:K118)</f>
        <v>0</v>
      </c>
      <c r="L114" s="157"/>
      <c r="M114" s="161"/>
      <c r="N114" s="152">
        <f t="shared" ref="N114:O114" si="92">SUM(N115:N118)</f>
        <v>0</v>
      </c>
      <c r="O114" s="91">
        <f t="shared" si="92"/>
        <v>0</v>
      </c>
      <c r="P114"/>
      <c r="Q114"/>
      <c r="R114"/>
      <c r="S114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</row>
    <row r="115" spans="1:68" ht="12.75" customHeight="1" outlineLevel="1" x14ac:dyDescent="0.3">
      <c r="A115" s="22"/>
      <c r="B115" s="44">
        <v>1</v>
      </c>
      <c r="C115" s="16" t="str">
        <f>$A$72</f>
        <v>Output 2</v>
      </c>
      <c r="D115" s="16" t="s">
        <v>120</v>
      </c>
      <c r="E115" s="16" t="str">
        <f>VLOOKUP(D115,'Drop Down Menu'!$D$1:$H$30,2,)</f>
        <v>G009</v>
      </c>
      <c r="F115" s="17" t="s">
        <v>27</v>
      </c>
      <c r="G115" s="16" t="str">
        <f>VLOOKUP(F115,'Drop Down Menu'!$G$1:$H$30,2,FALSE)</f>
        <v>H031</v>
      </c>
      <c r="H115" s="17"/>
      <c r="I115" s="50"/>
      <c r="J115" s="143"/>
      <c r="K115" s="87">
        <f t="shared" ref="K115:K117" si="93">I115*J115</f>
        <v>0</v>
      </c>
      <c r="L115" s="156"/>
      <c r="M115" s="50"/>
      <c r="N115" s="151">
        <f t="shared" ref="N115:N117" si="94">L115*M115</f>
        <v>0</v>
      </c>
      <c r="O115" s="87">
        <f t="shared" ref="O115:O117" si="95">K115+N115</f>
        <v>0</v>
      </c>
      <c r="P115"/>
      <c r="Q115"/>
      <c r="R115"/>
      <c r="S11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</row>
    <row r="116" spans="1:68" ht="12.75" customHeight="1" outlineLevel="1" x14ac:dyDescent="0.3">
      <c r="A116" s="22"/>
      <c r="B116" s="44">
        <f t="shared" si="67"/>
        <v>2</v>
      </c>
      <c r="C116" s="16" t="str">
        <f>$A$72</f>
        <v>Output 2</v>
      </c>
      <c r="D116" s="16" t="s">
        <v>120</v>
      </c>
      <c r="E116" s="16" t="str">
        <f>VLOOKUP(D116,'Drop Down Menu'!$D$1:$H$30,2,)</f>
        <v>G009</v>
      </c>
      <c r="F116" s="17" t="s">
        <v>27</v>
      </c>
      <c r="G116" s="16" t="str">
        <f>VLOOKUP(F116,'Drop Down Menu'!$G$1:$H$30,2,FALSE)</f>
        <v>H031</v>
      </c>
      <c r="H116" s="17"/>
      <c r="I116" s="50"/>
      <c r="J116" s="143"/>
      <c r="K116" s="87">
        <f t="shared" si="93"/>
        <v>0</v>
      </c>
      <c r="L116" s="156"/>
      <c r="M116" s="50"/>
      <c r="N116" s="151">
        <f t="shared" si="94"/>
        <v>0</v>
      </c>
      <c r="O116" s="87">
        <f t="shared" si="95"/>
        <v>0</v>
      </c>
      <c r="P116"/>
      <c r="Q116"/>
      <c r="R116"/>
      <c r="S116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</row>
    <row r="117" spans="1:68" ht="12.75" customHeight="1" outlineLevel="1" x14ac:dyDescent="0.3">
      <c r="A117" s="22"/>
      <c r="B117" s="44">
        <f t="shared" si="67"/>
        <v>3</v>
      </c>
      <c r="C117" s="16" t="str">
        <f>$A$72</f>
        <v>Output 2</v>
      </c>
      <c r="D117" s="16" t="s">
        <v>120</v>
      </c>
      <c r="E117" s="16" t="str">
        <f>VLOOKUP(D117,'Drop Down Menu'!$D$1:$H$30,2,)</f>
        <v>G009</v>
      </c>
      <c r="F117" s="17" t="s">
        <v>28</v>
      </c>
      <c r="G117" s="16" t="str">
        <f>VLOOKUP(F117,'Drop Down Menu'!$G$1:$H$30,2,FALSE)</f>
        <v>H032</v>
      </c>
      <c r="H117" s="17"/>
      <c r="I117" s="50"/>
      <c r="J117" s="143"/>
      <c r="K117" s="87">
        <f t="shared" si="93"/>
        <v>0</v>
      </c>
      <c r="L117" s="156"/>
      <c r="M117" s="50"/>
      <c r="N117" s="151">
        <f t="shared" si="94"/>
        <v>0</v>
      </c>
      <c r="O117" s="87">
        <f t="shared" si="95"/>
        <v>0</v>
      </c>
      <c r="P117"/>
      <c r="Q117"/>
      <c r="R117"/>
      <c r="S117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</row>
    <row r="118" spans="1:68" ht="18.75" customHeight="1" outlineLevel="1" x14ac:dyDescent="0.3">
      <c r="A118" s="22"/>
      <c r="B118" s="44"/>
      <c r="C118" s="16"/>
      <c r="D118" s="16"/>
      <c r="E118" s="16"/>
      <c r="F118" s="16"/>
      <c r="G118" s="16"/>
      <c r="H118" s="19"/>
      <c r="I118" s="47"/>
      <c r="J118" s="146"/>
      <c r="K118" s="69"/>
      <c r="L118" s="158"/>
      <c r="M118" s="162"/>
      <c r="N118" s="153"/>
      <c r="O118" s="69"/>
      <c r="P118"/>
      <c r="Q118"/>
      <c r="R118"/>
      <c r="S118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</row>
    <row r="119" spans="1:68" ht="12.75" customHeight="1" x14ac:dyDescent="0.3">
      <c r="A119" s="98" t="s">
        <v>144</v>
      </c>
      <c r="B119" s="88" t="s">
        <v>48</v>
      </c>
      <c r="C119" s="89"/>
      <c r="D119" s="90"/>
      <c r="E119" s="90"/>
      <c r="F119" s="90"/>
      <c r="G119" s="90"/>
      <c r="H119" s="90"/>
      <c r="I119" s="90"/>
      <c r="J119" s="145"/>
      <c r="K119" s="91">
        <f t="shared" ref="K119" si="96">SUM(K120:K122)</f>
        <v>0</v>
      </c>
      <c r="L119" s="157"/>
      <c r="M119" s="161"/>
      <c r="N119" s="152">
        <f t="shared" ref="N119:O119" si="97">SUM(N120:N122)</f>
        <v>0</v>
      </c>
      <c r="O119" s="91">
        <f t="shared" si="97"/>
        <v>0</v>
      </c>
      <c r="P119"/>
      <c r="Q119"/>
      <c r="R119"/>
      <c r="S119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</row>
    <row r="120" spans="1:68" ht="12.75" customHeight="1" outlineLevel="1" x14ac:dyDescent="0.3">
      <c r="A120" s="22"/>
      <c r="B120" s="44">
        <v>1</v>
      </c>
      <c r="C120" s="16" t="str">
        <f>$A$72</f>
        <v>Output 2</v>
      </c>
      <c r="D120" s="16" t="s">
        <v>35</v>
      </c>
      <c r="E120" s="16" t="str">
        <f>VLOOKUP(D120,'Drop Down Menu'!$D$1:$H$30,2,)</f>
        <v>G010</v>
      </c>
      <c r="F120" s="17" t="s">
        <v>60</v>
      </c>
      <c r="G120" s="16" t="str">
        <f>VLOOKUP(F120,'Drop Down Menu'!$G$1:$H$30,2,FALSE)</f>
        <v>H035</v>
      </c>
      <c r="H120" s="17"/>
      <c r="I120" s="50"/>
      <c r="J120" s="143"/>
      <c r="K120" s="87">
        <f t="shared" ref="K120:K121" si="98">I120*J120</f>
        <v>0</v>
      </c>
      <c r="L120" s="156"/>
      <c r="M120" s="50"/>
      <c r="N120" s="151">
        <f t="shared" ref="N120:N121" si="99">L120*M120</f>
        <v>0</v>
      </c>
      <c r="O120" s="87">
        <f t="shared" ref="O120:O121" si="100">K120+N120</f>
        <v>0</v>
      </c>
      <c r="P120"/>
      <c r="Q120"/>
      <c r="R120"/>
      <c r="S120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</row>
    <row r="121" spans="1:68" ht="12.75" customHeight="1" outlineLevel="1" x14ac:dyDescent="0.3">
      <c r="A121" s="22"/>
      <c r="B121" s="44">
        <f>+B120+1</f>
        <v>2</v>
      </c>
      <c r="C121" s="16" t="str">
        <f>$A$72</f>
        <v>Output 2</v>
      </c>
      <c r="D121" s="16" t="s">
        <v>35</v>
      </c>
      <c r="E121" s="16" t="str">
        <f>VLOOKUP(D121,'Drop Down Menu'!$D$1:$H$30,2,)</f>
        <v>G010</v>
      </c>
      <c r="F121" s="17" t="s">
        <v>60</v>
      </c>
      <c r="G121" s="16" t="str">
        <f>VLOOKUP(F121,'Drop Down Menu'!$G$1:$H$30,2,FALSE)</f>
        <v>H035</v>
      </c>
      <c r="H121" s="17"/>
      <c r="I121" s="50"/>
      <c r="J121" s="143"/>
      <c r="K121" s="87">
        <f t="shared" si="98"/>
        <v>0</v>
      </c>
      <c r="L121" s="156"/>
      <c r="M121" s="50"/>
      <c r="N121" s="151">
        <f t="shared" si="99"/>
        <v>0</v>
      </c>
      <c r="O121" s="87">
        <f t="shared" si="100"/>
        <v>0</v>
      </c>
      <c r="P121"/>
      <c r="Q121"/>
      <c r="R121"/>
      <c r="S121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</row>
    <row r="122" spans="1:68" ht="18.75" customHeight="1" outlineLevel="1" x14ac:dyDescent="0.3">
      <c r="A122" s="22"/>
      <c r="B122" s="44"/>
      <c r="C122" s="16"/>
      <c r="D122" s="16"/>
      <c r="E122" s="16"/>
      <c r="F122" s="16"/>
      <c r="G122" s="16"/>
      <c r="H122" s="19"/>
      <c r="I122" s="47"/>
      <c r="J122" s="146"/>
      <c r="K122" s="69"/>
      <c r="L122" s="158"/>
      <c r="M122" s="162"/>
      <c r="N122" s="153"/>
      <c r="O122" s="69"/>
      <c r="P122"/>
      <c r="Q122"/>
      <c r="R122"/>
      <c r="S122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</row>
    <row r="123" spans="1:68" ht="12.75" customHeight="1" x14ac:dyDescent="0.3">
      <c r="A123" s="98" t="s">
        <v>145</v>
      </c>
      <c r="B123" s="88" t="s">
        <v>49</v>
      </c>
      <c r="C123" s="89"/>
      <c r="D123" s="90"/>
      <c r="E123" s="90"/>
      <c r="F123" s="90"/>
      <c r="G123" s="90"/>
      <c r="H123" s="90"/>
      <c r="I123" s="90"/>
      <c r="J123" s="145"/>
      <c r="K123" s="91">
        <f t="shared" ref="K123" si="101">SUM(K124:K126)</f>
        <v>0</v>
      </c>
      <c r="L123" s="157"/>
      <c r="M123" s="161"/>
      <c r="N123" s="152">
        <f t="shared" ref="N123:O123" si="102">SUM(N124:N126)</f>
        <v>0</v>
      </c>
      <c r="O123" s="91">
        <f t="shared" si="102"/>
        <v>0</v>
      </c>
      <c r="P123"/>
      <c r="Q123"/>
      <c r="R123"/>
      <c r="S123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</row>
    <row r="124" spans="1:68" ht="12.75" customHeight="1" outlineLevel="1" x14ac:dyDescent="0.3">
      <c r="A124" s="22"/>
      <c r="B124" s="44">
        <v>1</v>
      </c>
      <c r="C124" s="16" t="str">
        <f>$A$72</f>
        <v>Output 2</v>
      </c>
      <c r="D124" s="16" t="s">
        <v>50</v>
      </c>
      <c r="E124" s="16" t="str">
        <f>VLOOKUP(D124,'Drop Down Menu'!$D$1:$H$30,2,)</f>
        <v>G011</v>
      </c>
      <c r="F124" s="17" t="s">
        <v>61</v>
      </c>
      <c r="G124" s="16" t="str">
        <f>VLOOKUP(F124,'Drop Down Menu'!$G$1:$H$30,2,FALSE)</f>
        <v>H036</v>
      </c>
      <c r="H124" s="17"/>
      <c r="I124" s="50"/>
      <c r="J124" s="143"/>
      <c r="K124" s="87">
        <f t="shared" ref="K124:K125" si="103">I124*J124</f>
        <v>0</v>
      </c>
      <c r="L124" s="156"/>
      <c r="M124" s="50"/>
      <c r="N124" s="151">
        <f t="shared" ref="N124:N125" si="104">L124*M124</f>
        <v>0</v>
      </c>
      <c r="O124" s="87">
        <f t="shared" ref="O124:O125" si="105">K124+N124</f>
        <v>0</v>
      </c>
      <c r="P124"/>
      <c r="Q124"/>
      <c r="R124"/>
      <c r="S124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</row>
    <row r="125" spans="1:68" ht="12.75" customHeight="1" outlineLevel="1" x14ac:dyDescent="0.3">
      <c r="A125" s="22"/>
      <c r="B125" s="44">
        <f>B124+1</f>
        <v>2</v>
      </c>
      <c r="C125" s="16" t="str">
        <f>$A$72</f>
        <v>Output 2</v>
      </c>
      <c r="D125" s="16" t="s">
        <v>50</v>
      </c>
      <c r="E125" s="16" t="str">
        <f>VLOOKUP(D125,'Drop Down Menu'!$D$1:$H$30,2,)</f>
        <v>G011</v>
      </c>
      <c r="F125" s="17" t="s">
        <v>61</v>
      </c>
      <c r="G125" s="16" t="str">
        <f>VLOOKUP(F125,'Drop Down Menu'!$G$1:$H$30,2,FALSE)</f>
        <v>H036</v>
      </c>
      <c r="H125" s="17"/>
      <c r="I125" s="50"/>
      <c r="J125" s="143"/>
      <c r="K125" s="87">
        <f t="shared" si="103"/>
        <v>0</v>
      </c>
      <c r="L125" s="156"/>
      <c r="M125" s="50"/>
      <c r="N125" s="151">
        <f t="shared" si="104"/>
        <v>0</v>
      </c>
      <c r="O125" s="87">
        <f t="shared" si="105"/>
        <v>0</v>
      </c>
      <c r="P125"/>
      <c r="Q125"/>
      <c r="R125"/>
      <c r="S12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</row>
    <row r="126" spans="1:68" ht="12.75" customHeight="1" outlineLevel="1" x14ac:dyDescent="0.3">
      <c r="A126" s="22"/>
      <c r="B126" s="44"/>
      <c r="C126" s="16"/>
      <c r="D126" s="16"/>
      <c r="E126" s="16"/>
      <c r="F126" s="16"/>
      <c r="G126" s="16"/>
      <c r="H126" s="19"/>
      <c r="I126" s="47"/>
      <c r="J126" s="146"/>
      <c r="K126" s="69"/>
      <c r="L126" s="158"/>
      <c r="M126" s="162"/>
      <c r="N126" s="153"/>
      <c r="O126" s="69"/>
      <c r="P126"/>
      <c r="Q126"/>
      <c r="R126"/>
      <c r="S126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</row>
    <row r="127" spans="1:68" ht="12.75" customHeight="1" x14ac:dyDescent="0.3">
      <c r="A127" s="98" t="s">
        <v>146</v>
      </c>
      <c r="B127" s="88" t="s">
        <v>51</v>
      </c>
      <c r="C127" s="89"/>
      <c r="D127" s="90"/>
      <c r="E127" s="90"/>
      <c r="F127" s="90"/>
      <c r="G127" s="90"/>
      <c r="H127" s="90"/>
      <c r="I127" s="90"/>
      <c r="J127" s="145"/>
      <c r="K127" s="91">
        <f t="shared" ref="K127" si="106">SUM(K128:K131)</f>
        <v>0</v>
      </c>
      <c r="L127" s="157"/>
      <c r="M127" s="161"/>
      <c r="N127" s="152">
        <f t="shared" ref="N127:O127" si="107">SUM(N128:N131)</f>
        <v>0</v>
      </c>
      <c r="O127" s="91">
        <f t="shared" si="107"/>
        <v>0</v>
      </c>
      <c r="P127"/>
      <c r="Q127"/>
      <c r="R127"/>
      <c r="S127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</row>
    <row r="128" spans="1:68" ht="12.75" customHeight="1" outlineLevel="1" x14ac:dyDescent="0.3">
      <c r="A128" s="22"/>
      <c r="B128" s="44">
        <v>1</v>
      </c>
      <c r="C128" s="16" t="str">
        <f t="shared" ref="C128:C130" si="108">$A$7</f>
        <v>Output 1</v>
      </c>
      <c r="D128" s="16" t="s">
        <v>52</v>
      </c>
      <c r="E128" s="16" t="str">
        <f>VLOOKUP(D128,'Drop Down Menu'!$D$1:$H$30,2,)</f>
        <v>G013</v>
      </c>
      <c r="F128" s="17" t="s">
        <v>18</v>
      </c>
      <c r="G128" s="16" t="str">
        <f>VLOOKUP(F128,'Drop Down Menu'!$G$1:$H$30,2,FALSE)</f>
        <v>H040</v>
      </c>
      <c r="H128" s="17"/>
      <c r="I128" s="17"/>
      <c r="J128" s="143"/>
      <c r="K128" s="87">
        <f t="shared" ref="K128:K130" si="109">I128*J128</f>
        <v>0</v>
      </c>
      <c r="L128" s="156"/>
      <c r="M128" s="50"/>
      <c r="N128" s="151">
        <f t="shared" ref="N128:N129" si="110">L128*M128</f>
        <v>0</v>
      </c>
      <c r="O128" s="87">
        <f t="shared" ref="O128:O130" si="111">K128+N128</f>
        <v>0</v>
      </c>
      <c r="P128"/>
      <c r="Q128"/>
      <c r="R128"/>
      <c r="S128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  <c r="AT128" s="95"/>
      <c r="AU128" s="95"/>
      <c r="AV128" s="95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</row>
    <row r="129" spans="1:68" ht="12.75" customHeight="1" outlineLevel="1" x14ac:dyDescent="0.3">
      <c r="A129" s="22"/>
      <c r="B129" s="44">
        <f>+B128+1</f>
        <v>2</v>
      </c>
      <c r="C129" s="16" t="str">
        <f t="shared" si="108"/>
        <v>Output 1</v>
      </c>
      <c r="D129" s="16" t="s">
        <v>52</v>
      </c>
      <c r="E129" s="16" t="str">
        <f>VLOOKUP(D129,'Drop Down Menu'!$D$1:$H$30,2,)</f>
        <v>G013</v>
      </c>
      <c r="F129" s="17" t="s">
        <v>62</v>
      </c>
      <c r="G129" s="16" t="str">
        <f>VLOOKUP(F129,'Drop Down Menu'!$G$1:$H$30,2,FALSE)</f>
        <v>H033</v>
      </c>
      <c r="H129" s="17"/>
      <c r="I129" s="17"/>
      <c r="J129" s="143"/>
      <c r="K129" s="87">
        <f t="shared" si="109"/>
        <v>0</v>
      </c>
      <c r="L129" s="156"/>
      <c r="M129" s="50"/>
      <c r="N129" s="151">
        <f t="shared" si="110"/>
        <v>0</v>
      </c>
      <c r="O129" s="87">
        <f t="shared" si="111"/>
        <v>0</v>
      </c>
      <c r="P129"/>
      <c r="Q129"/>
      <c r="R129"/>
      <c r="S129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</row>
    <row r="130" spans="1:68" ht="12.75" customHeight="1" outlineLevel="1" x14ac:dyDescent="0.3">
      <c r="A130" s="22"/>
      <c r="B130" s="44">
        <f>B129+1</f>
        <v>3</v>
      </c>
      <c r="C130" s="16" t="str">
        <f t="shared" si="108"/>
        <v>Output 1</v>
      </c>
      <c r="D130" s="16" t="s">
        <v>52</v>
      </c>
      <c r="E130" s="16" t="str">
        <f>VLOOKUP(D130,'Drop Down Menu'!$D$1:$H$30,2,)</f>
        <v>G013</v>
      </c>
      <c r="F130" s="17" t="s">
        <v>63</v>
      </c>
      <c r="G130" s="16" t="str">
        <f>VLOOKUP(F130,'Drop Down Menu'!$G$1:$H$30,2,FALSE)</f>
        <v>H039</v>
      </c>
      <c r="H130" s="17"/>
      <c r="I130" s="17"/>
      <c r="J130" s="143"/>
      <c r="K130" s="87">
        <f t="shared" si="109"/>
        <v>0</v>
      </c>
      <c r="L130" s="156"/>
      <c r="M130" s="50"/>
      <c r="N130" s="151">
        <f>L130*M130</f>
        <v>0</v>
      </c>
      <c r="O130" s="87">
        <f t="shared" si="111"/>
        <v>0</v>
      </c>
      <c r="P130"/>
      <c r="Q130"/>
      <c r="R130"/>
      <c r="S130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</row>
    <row r="131" spans="1:68" ht="12.75" customHeight="1" outlineLevel="1" x14ac:dyDescent="0.3">
      <c r="A131" s="22"/>
      <c r="B131" s="44"/>
      <c r="C131" s="16"/>
      <c r="D131" s="16"/>
      <c r="E131" s="16"/>
      <c r="F131" s="16"/>
      <c r="G131" s="16"/>
      <c r="H131" s="19"/>
      <c r="I131" s="47"/>
      <c r="J131" s="146"/>
      <c r="K131" s="69"/>
      <c r="L131" s="159"/>
      <c r="M131" s="163"/>
      <c r="N131" s="153"/>
      <c r="O131" s="69"/>
      <c r="P131"/>
      <c r="Q131"/>
      <c r="R131"/>
      <c r="S131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</row>
    <row r="132" spans="1:68" outlineLevel="1" x14ac:dyDescent="0.3">
      <c r="A132" s="23"/>
      <c r="B132" s="45"/>
      <c r="C132" s="12"/>
      <c r="D132" s="12"/>
      <c r="E132" s="12"/>
      <c r="F132" s="12"/>
      <c r="G132" s="12"/>
      <c r="H132" s="12"/>
      <c r="I132" s="12"/>
      <c r="J132" s="148"/>
      <c r="K132" s="72"/>
      <c r="L132" s="171"/>
      <c r="M132" s="71"/>
      <c r="N132" s="175"/>
      <c r="O132" s="72"/>
      <c r="P132"/>
      <c r="Q132"/>
      <c r="R132"/>
      <c r="S132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</row>
    <row r="133" spans="1:68" ht="12.75" customHeight="1" x14ac:dyDescent="0.3">
      <c r="A133" s="99"/>
      <c r="B133" s="88"/>
      <c r="C133" s="89"/>
      <c r="D133" s="90"/>
      <c r="E133" s="90"/>
      <c r="F133" s="90"/>
      <c r="G133" s="90"/>
      <c r="H133" s="90"/>
      <c r="I133" s="90"/>
      <c r="J133" s="145"/>
      <c r="K133" s="91"/>
      <c r="L133" s="172"/>
      <c r="M133" s="161"/>
      <c r="N133" s="152"/>
      <c r="O133" s="91"/>
      <c r="P133"/>
      <c r="Q133"/>
      <c r="R133"/>
      <c r="S133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5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</row>
    <row r="134" spans="1:68" ht="12.75" customHeight="1" outlineLevel="1" x14ac:dyDescent="0.3">
      <c r="A134" s="22"/>
      <c r="B134" s="44"/>
      <c r="C134" s="16"/>
      <c r="D134" s="16"/>
      <c r="E134" s="16"/>
      <c r="F134" s="16"/>
      <c r="G134" s="16"/>
      <c r="H134" s="16"/>
      <c r="I134" s="19"/>
      <c r="J134" s="147"/>
      <c r="K134" s="70"/>
      <c r="L134" s="173"/>
      <c r="M134" s="177"/>
      <c r="N134" s="176"/>
      <c r="O134" s="70"/>
      <c r="P134"/>
      <c r="Q134"/>
      <c r="R134"/>
      <c r="S134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</row>
    <row r="135" spans="1:68" ht="12.75" customHeight="1" outlineLevel="1" x14ac:dyDescent="0.3">
      <c r="A135" s="22"/>
      <c r="B135" s="44"/>
      <c r="C135" s="44"/>
      <c r="D135" s="16"/>
      <c r="E135" s="16"/>
      <c r="F135" s="16"/>
      <c r="G135" s="16"/>
      <c r="H135" s="16"/>
      <c r="I135" s="47"/>
      <c r="J135" s="146"/>
      <c r="K135" s="69"/>
      <c r="L135" s="174"/>
      <c r="M135" s="162"/>
      <c r="N135" s="153"/>
      <c r="O135" s="69"/>
      <c r="P135"/>
      <c r="Q135"/>
      <c r="R135"/>
      <c r="S13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AV135" s="95"/>
      <c r="AW135" s="95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</row>
    <row r="136" spans="1:68" x14ac:dyDescent="0.3">
      <c r="A136" s="23" t="str">
        <f>A72</f>
        <v>Output 2</v>
      </c>
      <c r="B136" s="45" t="s">
        <v>89</v>
      </c>
      <c r="C136" s="12"/>
      <c r="D136" s="12"/>
      <c r="E136" s="12"/>
      <c r="F136" s="12"/>
      <c r="G136" s="12"/>
      <c r="H136" s="12"/>
      <c r="I136" s="12"/>
      <c r="J136" s="148"/>
      <c r="K136" s="72">
        <f>SUM(K73,K78,K86,K90,K95,K101,K106,K110,K114,K119,K123,K127,K133)</f>
        <v>0</v>
      </c>
      <c r="L136" s="171"/>
      <c r="M136" s="71"/>
      <c r="N136" s="175">
        <f>SUM(N73,N78,N86,N90,N95,N101,N106,N110,N114,N119,N123,N127,N133)</f>
        <v>0</v>
      </c>
      <c r="O136" s="72">
        <f>SUM(O73,O78,O86,O90,O95,O101,O106,O110,O114,O119,O123,O127,O133)</f>
        <v>0</v>
      </c>
      <c r="P136"/>
      <c r="Q136"/>
      <c r="R136"/>
      <c r="S136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  <c r="AT136" s="95"/>
      <c r="AU136" s="95"/>
      <c r="AV136" s="95"/>
      <c r="AW136" s="95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</row>
    <row r="137" spans="1:68" ht="12.75" customHeight="1" x14ac:dyDescent="0.3">
      <c r="A137" s="61" t="s">
        <v>132</v>
      </c>
      <c r="B137" s="62"/>
      <c r="C137" s="62"/>
      <c r="D137" s="62"/>
      <c r="E137" s="62"/>
      <c r="F137" s="62"/>
      <c r="G137" s="62"/>
      <c r="H137" s="62"/>
      <c r="I137" s="64"/>
      <c r="J137" s="141"/>
      <c r="K137" s="68"/>
      <c r="L137" s="154"/>
      <c r="M137" s="160"/>
      <c r="N137" s="150"/>
      <c r="O137" s="68"/>
      <c r="P137"/>
      <c r="Q137"/>
      <c r="R137"/>
      <c r="S137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</row>
    <row r="138" spans="1:68" ht="12.75" customHeight="1" x14ac:dyDescent="0.3">
      <c r="A138" s="80">
        <v>3.1</v>
      </c>
      <c r="B138" s="81" t="s">
        <v>127</v>
      </c>
      <c r="C138" s="82"/>
      <c r="D138" s="83"/>
      <c r="E138" s="83"/>
      <c r="F138" s="84"/>
      <c r="G138" s="83"/>
      <c r="H138" s="83"/>
      <c r="I138" s="85"/>
      <c r="J138" s="142"/>
      <c r="K138" s="87">
        <f>SUM(K139:K142)</f>
        <v>0</v>
      </c>
      <c r="L138" s="155"/>
      <c r="M138" s="86"/>
      <c r="N138" s="151">
        <f t="shared" ref="N138:O138" si="112">SUM(N140:N142)</f>
        <v>0</v>
      </c>
      <c r="O138" s="87">
        <f t="shared" si="112"/>
        <v>0</v>
      </c>
      <c r="P138"/>
      <c r="Q138"/>
      <c r="R138"/>
      <c r="S138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  <c r="AT138" s="95"/>
      <c r="AU138" s="95"/>
      <c r="AV138" s="95"/>
      <c r="AW138" s="95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</row>
    <row r="139" spans="1:68" ht="12.75" customHeight="1" outlineLevel="1" x14ac:dyDescent="0.3">
      <c r="A139" s="80"/>
      <c r="B139" s="81" t="s">
        <v>124</v>
      </c>
      <c r="C139" s="82"/>
      <c r="D139" s="85"/>
      <c r="E139" s="83"/>
      <c r="F139" s="84"/>
      <c r="G139" s="83"/>
      <c r="H139" s="83"/>
      <c r="I139" s="85"/>
      <c r="J139" s="142"/>
      <c r="K139" s="87"/>
      <c r="L139" s="155"/>
      <c r="M139" s="86"/>
      <c r="N139" s="151"/>
      <c r="O139" s="87"/>
      <c r="P139"/>
      <c r="Q139"/>
      <c r="R139"/>
      <c r="S139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</row>
    <row r="140" spans="1:68" ht="12.75" customHeight="1" outlineLevel="1" x14ac:dyDescent="0.3">
      <c r="A140" s="22"/>
      <c r="B140" s="44">
        <v>1</v>
      </c>
      <c r="C140" s="16" t="str">
        <f>$A$137</f>
        <v>Output 3</v>
      </c>
      <c r="D140" s="11" t="s">
        <v>93</v>
      </c>
      <c r="E140" s="16" t="str">
        <f>VLOOKUP(D140,'Drop Down Menu'!$D$1:$H$30,2,)</f>
        <v>G001</v>
      </c>
      <c r="F140" s="17" t="s">
        <v>94</v>
      </c>
      <c r="G140" s="16" t="str">
        <f>VLOOKUP(F140,'Drop Down Menu'!$G$1:$H$30,2,FALSE)</f>
        <v>H001</v>
      </c>
      <c r="H140" s="49"/>
      <c r="I140" s="50"/>
      <c r="J140" s="143"/>
      <c r="K140" s="87">
        <f>I140*J140</f>
        <v>0</v>
      </c>
      <c r="L140" s="156"/>
      <c r="M140" s="50"/>
      <c r="N140" s="151">
        <f>L140*M140</f>
        <v>0</v>
      </c>
      <c r="O140" s="87">
        <f>K140+N140</f>
        <v>0</v>
      </c>
      <c r="P140"/>
      <c r="Q140"/>
      <c r="R140"/>
      <c r="S140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5"/>
      <c r="BK140" s="95"/>
      <c r="BL140" s="95"/>
      <c r="BM140" s="95"/>
      <c r="BN140" s="95"/>
      <c r="BO140" s="95"/>
      <c r="BP140" s="95"/>
    </row>
    <row r="141" spans="1:68" ht="12.75" customHeight="1" outlineLevel="1" x14ac:dyDescent="0.3">
      <c r="A141" s="22"/>
      <c r="B141" s="44">
        <f>+B140+1</f>
        <v>2</v>
      </c>
      <c r="C141" s="16" t="str">
        <f>$A$137</f>
        <v>Output 3</v>
      </c>
      <c r="D141" s="11" t="s">
        <v>93</v>
      </c>
      <c r="E141" s="16" t="str">
        <f>VLOOKUP(D141,'Drop Down Menu'!$D$1:$H$30,2,)</f>
        <v>G001</v>
      </c>
      <c r="F141" s="17" t="s">
        <v>94</v>
      </c>
      <c r="G141" s="16" t="str">
        <f>VLOOKUP(F141,'Drop Down Menu'!$G$1:$H$30,2,FALSE)</f>
        <v>H001</v>
      </c>
      <c r="H141" s="49"/>
      <c r="I141" s="50"/>
      <c r="J141" s="143"/>
      <c r="K141" s="87">
        <f>I141*J141</f>
        <v>0</v>
      </c>
      <c r="L141" s="156"/>
      <c r="M141" s="50"/>
      <c r="N141" s="151">
        <f>L141*M141</f>
        <v>0</v>
      </c>
      <c r="O141" s="87">
        <f>K141+N141</f>
        <v>0</v>
      </c>
      <c r="P141"/>
      <c r="Q141"/>
      <c r="R141"/>
      <c r="S141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</row>
    <row r="142" spans="1:68" ht="18" customHeight="1" outlineLevel="1" x14ac:dyDescent="0.3">
      <c r="A142" s="22"/>
      <c r="B142" s="44"/>
      <c r="C142" s="16"/>
      <c r="D142" s="11"/>
      <c r="E142" s="16"/>
      <c r="F142" s="84"/>
      <c r="G142" s="16"/>
      <c r="H142" s="18"/>
      <c r="I142" s="48"/>
      <c r="J142" s="144"/>
      <c r="K142" s="87"/>
      <c r="L142" s="155"/>
      <c r="M142" s="86"/>
      <c r="N142" s="151"/>
      <c r="O142" s="87"/>
      <c r="P142"/>
      <c r="Q142"/>
      <c r="R142"/>
      <c r="S142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</row>
    <row r="143" spans="1:68" ht="12.75" customHeight="1" x14ac:dyDescent="0.3">
      <c r="A143" s="80">
        <v>3.2</v>
      </c>
      <c r="B143" s="88" t="s">
        <v>40</v>
      </c>
      <c r="C143" s="89"/>
      <c r="D143" s="90"/>
      <c r="E143" s="90"/>
      <c r="F143" s="90"/>
      <c r="G143" s="90"/>
      <c r="H143" s="90"/>
      <c r="I143" s="90"/>
      <c r="J143" s="145"/>
      <c r="K143" s="91">
        <f>SUM(K144:K150)</f>
        <v>0</v>
      </c>
      <c r="L143" s="157"/>
      <c r="M143" s="161"/>
      <c r="N143" s="152">
        <f t="shared" ref="N143:O143" si="113">SUM(N145:N150)</f>
        <v>0</v>
      </c>
      <c r="O143" s="91">
        <f t="shared" si="113"/>
        <v>0</v>
      </c>
      <c r="P143"/>
      <c r="Q143"/>
      <c r="R143"/>
      <c r="S143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  <c r="AT143" s="95"/>
      <c r="AU143" s="95"/>
      <c r="AV143" s="95"/>
      <c r="AW143" s="95"/>
      <c r="AX143" s="95"/>
      <c r="AY143" s="95"/>
      <c r="AZ143" s="95"/>
      <c r="BA143" s="95"/>
      <c r="BB143" s="95"/>
      <c r="BC143" s="95"/>
      <c r="BD143" s="95"/>
      <c r="BE143" s="95"/>
      <c r="BF143" s="95"/>
      <c r="BG143" s="95"/>
      <c r="BH143" s="95"/>
      <c r="BI143" s="95"/>
      <c r="BJ143" s="95"/>
      <c r="BK143" s="95"/>
      <c r="BL143" s="95"/>
      <c r="BM143" s="95"/>
      <c r="BN143" s="95"/>
      <c r="BO143" s="95"/>
      <c r="BP143" s="95"/>
    </row>
    <row r="144" spans="1:68" ht="12.75" customHeight="1" outlineLevel="1" x14ac:dyDescent="0.3">
      <c r="A144" s="80"/>
      <c r="B144" s="81" t="s">
        <v>125</v>
      </c>
      <c r="C144" s="82"/>
      <c r="D144" s="85"/>
      <c r="E144" s="83"/>
      <c r="F144" s="84"/>
      <c r="G144" s="83"/>
      <c r="H144" s="83"/>
      <c r="I144" s="85"/>
      <c r="J144" s="142"/>
      <c r="K144" s="87"/>
      <c r="L144" s="155"/>
      <c r="M144" s="86"/>
      <c r="N144" s="151"/>
      <c r="O144" s="87"/>
      <c r="P144"/>
      <c r="Q144"/>
      <c r="R144"/>
      <c r="S144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  <c r="AT144" s="95"/>
      <c r="AU144" s="95"/>
      <c r="AV144" s="95"/>
      <c r="AW144" s="95"/>
      <c r="AX144" s="95"/>
      <c r="AY144" s="95"/>
      <c r="AZ144" s="95"/>
      <c r="BA144" s="95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  <c r="BO144" s="95"/>
      <c r="BP144" s="95"/>
    </row>
    <row r="145" spans="1:68" ht="12.75" customHeight="1" outlineLevel="1" x14ac:dyDescent="0.3">
      <c r="A145" s="22"/>
      <c r="B145" s="44">
        <v>1</v>
      </c>
      <c r="C145" s="16" t="str">
        <f>$A$137</f>
        <v>Output 3</v>
      </c>
      <c r="D145" s="16" t="s">
        <v>42</v>
      </c>
      <c r="E145" s="16" t="str">
        <f>VLOOKUP(D145,'Drop Down Menu'!$D$1:$H$30,2,)</f>
        <v>G002</v>
      </c>
      <c r="F145" s="17" t="s">
        <v>95</v>
      </c>
      <c r="G145" s="16" t="str">
        <f>VLOOKUP(F145,'Drop Down Menu'!$G$1:$H$30,2,FALSE)</f>
        <v>H004</v>
      </c>
      <c r="H145" s="17"/>
      <c r="I145" s="50"/>
      <c r="J145" s="143"/>
      <c r="K145" s="87">
        <f>I145*J145</f>
        <v>0</v>
      </c>
      <c r="L145" s="156"/>
      <c r="M145" s="50"/>
      <c r="N145" s="151">
        <f>L145*M145</f>
        <v>0</v>
      </c>
      <c r="O145" s="87">
        <f>K145+N145</f>
        <v>0</v>
      </c>
      <c r="P145"/>
      <c r="Q145"/>
      <c r="R145"/>
      <c r="S14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</row>
    <row r="146" spans="1:68" ht="18" customHeight="1" outlineLevel="1" x14ac:dyDescent="0.3">
      <c r="A146" s="22"/>
      <c r="B146" s="44"/>
      <c r="C146" s="16"/>
      <c r="D146" s="51"/>
      <c r="E146" s="16"/>
      <c r="F146" s="84"/>
      <c r="G146" s="16"/>
      <c r="H146" s="19"/>
      <c r="I146" s="48"/>
      <c r="J146" s="144"/>
      <c r="K146" s="87"/>
      <c r="L146" s="155"/>
      <c r="M146" s="86"/>
      <c r="N146" s="151"/>
      <c r="O146" s="87"/>
      <c r="P146"/>
      <c r="Q146"/>
      <c r="R146"/>
      <c r="S146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  <c r="AT146" s="95"/>
      <c r="AU146" s="95"/>
      <c r="AV146" s="95"/>
      <c r="AW146" s="95"/>
      <c r="AX146" s="95"/>
      <c r="AY146" s="95"/>
      <c r="AZ146" s="95"/>
      <c r="BA146" s="95"/>
      <c r="BB146" s="95"/>
      <c r="BC146" s="95"/>
      <c r="BD146" s="95"/>
      <c r="BE146" s="95"/>
      <c r="BF146" s="95"/>
      <c r="BG146" s="95"/>
      <c r="BH146" s="95"/>
      <c r="BI146" s="95"/>
      <c r="BJ146" s="95"/>
      <c r="BK146" s="95"/>
      <c r="BL146" s="95"/>
      <c r="BM146" s="95"/>
      <c r="BN146" s="95"/>
      <c r="BO146" s="95"/>
      <c r="BP146" s="95"/>
    </row>
    <row r="147" spans="1:68" ht="12.75" customHeight="1" outlineLevel="1" x14ac:dyDescent="0.3">
      <c r="A147" s="80"/>
      <c r="B147" s="81" t="s">
        <v>126</v>
      </c>
      <c r="C147" s="82"/>
      <c r="D147" s="85"/>
      <c r="E147" s="83"/>
      <c r="F147" s="84"/>
      <c r="G147" s="83"/>
      <c r="H147" s="83"/>
      <c r="I147" s="85"/>
      <c r="J147" s="142"/>
      <c r="K147" s="87"/>
      <c r="L147" s="155"/>
      <c r="M147" s="86"/>
      <c r="N147" s="151"/>
      <c r="O147" s="87"/>
      <c r="P147"/>
      <c r="Q147"/>
      <c r="R147"/>
      <c r="S147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95"/>
      <c r="BG147" s="95"/>
      <c r="BH147" s="95"/>
      <c r="BI147" s="95"/>
      <c r="BJ147" s="95"/>
      <c r="BK147" s="95"/>
      <c r="BL147" s="95"/>
      <c r="BM147" s="95"/>
      <c r="BN147" s="95"/>
      <c r="BO147" s="95"/>
      <c r="BP147" s="95"/>
    </row>
    <row r="148" spans="1:68" ht="12.75" customHeight="1" outlineLevel="1" x14ac:dyDescent="0.3">
      <c r="A148" s="22"/>
      <c r="B148" s="44">
        <v>1</v>
      </c>
      <c r="C148" s="16" t="str">
        <f>$A$137</f>
        <v>Output 3</v>
      </c>
      <c r="D148" s="16" t="s">
        <v>42</v>
      </c>
      <c r="E148" s="16" t="str">
        <f>VLOOKUP(D148,'Drop Down Menu'!$D$1:$H$30,2,)</f>
        <v>G002</v>
      </c>
      <c r="F148" s="17" t="s">
        <v>123</v>
      </c>
      <c r="G148" s="16" t="str">
        <f>VLOOKUP(F148,'Drop Down Menu'!$G$1:$H$30,2,FALSE)</f>
        <v>H008</v>
      </c>
      <c r="H148" s="17"/>
      <c r="I148" s="50"/>
      <c r="J148" s="143"/>
      <c r="K148" s="87">
        <f>I148*J148</f>
        <v>0</v>
      </c>
      <c r="L148" s="156"/>
      <c r="M148" s="50"/>
      <c r="N148" s="151">
        <f>L148*M148</f>
        <v>0</v>
      </c>
      <c r="O148" s="87">
        <f>K148+N148</f>
        <v>0</v>
      </c>
      <c r="P148"/>
      <c r="Q148"/>
      <c r="R148"/>
      <c r="S148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  <c r="AT148" s="95"/>
      <c r="AU148" s="95"/>
      <c r="AV148" s="95"/>
      <c r="AW148" s="95"/>
      <c r="AX148" s="95"/>
      <c r="AY148" s="95"/>
      <c r="AZ148" s="95"/>
      <c r="BA148" s="95"/>
      <c r="BB148" s="95"/>
      <c r="BC148" s="95"/>
      <c r="BD148" s="95"/>
      <c r="BE148" s="95"/>
      <c r="BF148" s="95"/>
      <c r="BG148" s="95"/>
      <c r="BH148" s="95"/>
      <c r="BI148" s="95"/>
      <c r="BJ148" s="95"/>
      <c r="BK148" s="95"/>
      <c r="BL148" s="95"/>
      <c r="BM148" s="95"/>
      <c r="BN148" s="95"/>
      <c r="BO148" s="95"/>
      <c r="BP148" s="95"/>
    </row>
    <row r="149" spans="1:68" ht="12.75" customHeight="1" outlineLevel="1" x14ac:dyDescent="0.3">
      <c r="A149" s="22"/>
      <c r="B149" s="44">
        <f t="shared" ref="B149:B182" si="114">B148+1</f>
        <v>2</v>
      </c>
      <c r="C149" s="16" t="str">
        <f>$A$137</f>
        <v>Output 3</v>
      </c>
      <c r="D149" s="16" t="s">
        <v>42</v>
      </c>
      <c r="E149" s="16" t="str">
        <f>VLOOKUP(D149,'Drop Down Menu'!$D$1:$H$30,2,)</f>
        <v>G002</v>
      </c>
      <c r="F149" s="17" t="s">
        <v>14</v>
      </c>
      <c r="G149" s="16" t="str">
        <f>VLOOKUP(F149,'Drop Down Menu'!$G$1:$H$30,2,FALSE)</f>
        <v>H013</v>
      </c>
      <c r="H149" s="17"/>
      <c r="I149" s="50"/>
      <c r="J149" s="143"/>
      <c r="K149" s="87">
        <f>I149*J149</f>
        <v>0</v>
      </c>
      <c r="L149" s="156"/>
      <c r="M149" s="50"/>
      <c r="N149" s="151">
        <f>L149*M149</f>
        <v>0</v>
      </c>
      <c r="O149" s="87">
        <f>K149+N149</f>
        <v>0</v>
      </c>
      <c r="P149"/>
      <c r="Q149"/>
      <c r="R149"/>
      <c r="S149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  <c r="AT149" s="95"/>
      <c r="AU149" s="95"/>
      <c r="AV149" s="95"/>
      <c r="AW149" s="95"/>
      <c r="AX149" s="95"/>
      <c r="AY149" s="95"/>
      <c r="AZ149" s="95"/>
      <c r="BA149" s="95"/>
      <c r="BB149" s="95"/>
      <c r="BC149" s="95"/>
      <c r="BD149" s="95"/>
      <c r="BE149" s="95"/>
      <c r="BF149" s="95"/>
      <c r="BG149" s="95"/>
      <c r="BH149" s="95"/>
      <c r="BI149" s="95"/>
      <c r="BJ149" s="95"/>
      <c r="BK149" s="95"/>
      <c r="BL149" s="95"/>
      <c r="BM149" s="95"/>
      <c r="BN149" s="95"/>
      <c r="BO149" s="95"/>
      <c r="BP149" s="95"/>
    </row>
    <row r="150" spans="1:68" ht="18.75" customHeight="1" outlineLevel="1" x14ac:dyDescent="0.3">
      <c r="A150" s="22"/>
      <c r="B150" s="44"/>
      <c r="C150" s="16"/>
      <c r="D150" s="16"/>
      <c r="E150" s="16"/>
      <c r="F150" s="16"/>
      <c r="G150" s="16"/>
      <c r="H150" s="19"/>
      <c r="I150" s="47"/>
      <c r="J150" s="146"/>
      <c r="K150" s="69"/>
      <c r="L150" s="158"/>
      <c r="M150" s="162"/>
      <c r="N150" s="153"/>
      <c r="O150" s="69"/>
      <c r="P150"/>
      <c r="Q150"/>
      <c r="R150"/>
      <c r="S150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95"/>
      <c r="BG150" s="95"/>
      <c r="BH150" s="95"/>
      <c r="BI150" s="95"/>
      <c r="BJ150" s="95"/>
      <c r="BK150" s="95"/>
      <c r="BL150" s="95"/>
      <c r="BM150" s="95"/>
      <c r="BN150" s="95"/>
      <c r="BO150" s="95"/>
      <c r="BP150" s="95"/>
    </row>
    <row r="151" spans="1:68" ht="12.75" customHeight="1" x14ac:dyDescent="0.3">
      <c r="A151" s="80">
        <v>3.3</v>
      </c>
      <c r="B151" s="88" t="s">
        <v>41</v>
      </c>
      <c r="C151" s="89"/>
      <c r="D151" s="90"/>
      <c r="E151" s="90"/>
      <c r="F151" s="90"/>
      <c r="G151" s="90"/>
      <c r="H151" s="90"/>
      <c r="I151" s="90"/>
      <c r="J151" s="145"/>
      <c r="K151" s="91">
        <f t="shared" ref="K151" si="115">SUM(K152:K154)</f>
        <v>0</v>
      </c>
      <c r="L151" s="157"/>
      <c r="M151" s="161"/>
      <c r="N151" s="152">
        <f t="shared" ref="N151:O151" si="116">SUM(N152:N154)</f>
        <v>0</v>
      </c>
      <c r="O151" s="91">
        <f t="shared" si="116"/>
        <v>0</v>
      </c>
      <c r="P151"/>
      <c r="Q151"/>
      <c r="R151"/>
      <c r="S151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95"/>
      <c r="BG151" s="95"/>
      <c r="BH151" s="95"/>
      <c r="BI151" s="95"/>
      <c r="BJ151" s="95"/>
      <c r="BK151" s="95"/>
      <c r="BL151" s="95"/>
      <c r="BM151" s="95"/>
      <c r="BN151" s="95"/>
      <c r="BO151" s="95"/>
      <c r="BP151" s="95"/>
    </row>
    <row r="152" spans="1:68" ht="12.75" customHeight="1" outlineLevel="1" x14ac:dyDescent="0.3">
      <c r="A152" s="22"/>
      <c r="B152" s="44">
        <v>1</v>
      </c>
      <c r="C152" s="16" t="str">
        <f>$A$137</f>
        <v>Output 3</v>
      </c>
      <c r="D152" s="16" t="s">
        <v>43</v>
      </c>
      <c r="E152" s="16" t="str">
        <f>VLOOKUP(D152,'Drop Down Menu'!$D$1:$H$30,2,)</f>
        <v>G003</v>
      </c>
      <c r="F152" s="17" t="s">
        <v>43</v>
      </c>
      <c r="G152" s="16" t="str">
        <f>VLOOKUP(F152,'Drop Down Menu'!$G$1:$H$30,2,FALSE)</f>
        <v>H014</v>
      </c>
      <c r="H152" s="17"/>
      <c r="I152" s="50"/>
      <c r="J152" s="143"/>
      <c r="K152" s="87">
        <f>I152*J152</f>
        <v>0</v>
      </c>
      <c r="L152" s="156"/>
      <c r="M152" s="50"/>
      <c r="N152" s="151">
        <f>L152*M152</f>
        <v>0</v>
      </c>
      <c r="O152" s="87">
        <f>K152+N152</f>
        <v>0</v>
      </c>
      <c r="P152"/>
      <c r="Q152"/>
      <c r="R152"/>
      <c r="S152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  <c r="AT152" s="95"/>
      <c r="AU152" s="95"/>
      <c r="AV152" s="95"/>
      <c r="AW152" s="95"/>
      <c r="AX152" s="95"/>
      <c r="AY152" s="95"/>
      <c r="AZ152" s="95"/>
      <c r="BA152" s="95"/>
      <c r="BB152" s="95"/>
      <c r="BC152" s="95"/>
      <c r="BD152" s="95"/>
      <c r="BE152" s="95"/>
      <c r="BF152" s="95"/>
      <c r="BG152" s="95"/>
      <c r="BH152" s="95"/>
      <c r="BI152" s="95"/>
      <c r="BJ152" s="95"/>
      <c r="BK152" s="95"/>
      <c r="BL152" s="95"/>
      <c r="BM152" s="95"/>
      <c r="BN152" s="95"/>
      <c r="BO152" s="95"/>
      <c r="BP152" s="95"/>
    </row>
    <row r="153" spans="1:68" ht="12.75" customHeight="1" outlineLevel="1" x14ac:dyDescent="0.3">
      <c r="A153" s="22"/>
      <c r="B153" s="44">
        <f>B152+1</f>
        <v>2</v>
      </c>
      <c r="C153" s="16" t="str">
        <f>$A$137</f>
        <v>Output 3</v>
      </c>
      <c r="D153" s="16" t="s">
        <v>43</v>
      </c>
      <c r="E153" s="16" t="str">
        <f>VLOOKUP(D153,'Drop Down Menu'!$D$1:$H$30,2,)</f>
        <v>G003</v>
      </c>
      <c r="F153" s="17" t="s">
        <v>43</v>
      </c>
      <c r="G153" s="16" t="str">
        <f>VLOOKUP(F153,'Drop Down Menu'!$G$1:$H$30,2,FALSE)</f>
        <v>H014</v>
      </c>
      <c r="H153" s="17"/>
      <c r="I153" s="50"/>
      <c r="J153" s="143"/>
      <c r="K153" s="87">
        <f>I153*J153</f>
        <v>0</v>
      </c>
      <c r="L153" s="156"/>
      <c r="M153" s="50"/>
      <c r="N153" s="151">
        <f>L153*M153</f>
        <v>0</v>
      </c>
      <c r="O153" s="87">
        <f>K153+N153</f>
        <v>0</v>
      </c>
      <c r="P153"/>
      <c r="Q153"/>
      <c r="R153"/>
      <c r="S153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</row>
    <row r="154" spans="1:68" ht="18.75" customHeight="1" outlineLevel="1" x14ac:dyDescent="0.3">
      <c r="A154" s="22"/>
      <c r="B154" s="44"/>
      <c r="C154" s="16"/>
      <c r="D154" s="16"/>
      <c r="E154" s="16"/>
      <c r="F154" s="16"/>
      <c r="G154" s="16"/>
      <c r="H154" s="19"/>
      <c r="I154" s="47"/>
      <c r="J154" s="146"/>
      <c r="K154" s="69"/>
      <c r="L154" s="158"/>
      <c r="M154" s="162"/>
      <c r="N154" s="153"/>
      <c r="O154" s="69"/>
      <c r="P154"/>
      <c r="Q154"/>
      <c r="R154"/>
      <c r="S154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  <c r="AT154" s="95"/>
      <c r="AU154" s="95"/>
      <c r="AV154" s="95"/>
      <c r="AW154" s="95"/>
      <c r="AX154" s="95"/>
      <c r="AY154" s="95"/>
      <c r="AZ154" s="95"/>
      <c r="BA154" s="95"/>
      <c r="BB154" s="95"/>
      <c r="BC154" s="95"/>
      <c r="BD154" s="95"/>
      <c r="BE154" s="95"/>
      <c r="BF154" s="95"/>
      <c r="BG154" s="95"/>
      <c r="BH154" s="95"/>
      <c r="BI154" s="95"/>
      <c r="BJ154" s="95"/>
      <c r="BK154" s="95"/>
      <c r="BL154" s="95"/>
      <c r="BM154" s="95"/>
      <c r="BN154" s="95"/>
      <c r="BO154" s="95"/>
      <c r="BP154" s="95"/>
    </row>
    <row r="155" spans="1:68" ht="12.75" customHeight="1" x14ac:dyDescent="0.3">
      <c r="A155" s="80">
        <v>3.4</v>
      </c>
      <c r="B155" s="88" t="s">
        <v>53</v>
      </c>
      <c r="C155" s="89"/>
      <c r="D155" s="90"/>
      <c r="E155" s="90"/>
      <c r="F155" s="90"/>
      <c r="G155" s="90"/>
      <c r="H155" s="90"/>
      <c r="I155" s="90"/>
      <c r="J155" s="145"/>
      <c r="K155" s="91">
        <f t="shared" ref="K155" si="117">SUM(K156:K159)</f>
        <v>0</v>
      </c>
      <c r="L155" s="157"/>
      <c r="M155" s="161"/>
      <c r="N155" s="152">
        <f t="shared" ref="N155:O155" si="118">SUM(N156:N159)</f>
        <v>0</v>
      </c>
      <c r="O155" s="91">
        <f t="shared" si="118"/>
        <v>0</v>
      </c>
      <c r="P155"/>
      <c r="Q155"/>
      <c r="R155"/>
      <c r="S15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</row>
    <row r="156" spans="1:68" ht="12.75" customHeight="1" outlineLevel="1" x14ac:dyDescent="0.3">
      <c r="A156" s="22"/>
      <c r="B156" s="44">
        <v>1</v>
      </c>
      <c r="C156" s="16" t="str">
        <f>$A$137</f>
        <v>Output 3</v>
      </c>
      <c r="D156" s="16" t="s">
        <v>6</v>
      </c>
      <c r="E156" s="16" t="str">
        <f>VLOOKUP(D156,'Drop Down Menu'!$D$1:$H$30,2,)</f>
        <v>G004</v>
      </c>
      <c r="F156" s="17" t="s">
        <v>15</v>
      </c>
      <c r="G156" s="16" t="str">
        <f>VLOOKUP(F156,'Drop Down Menu'!$G$1:$H$30,2,FALSE)</f>
        <v>H016</v>
      </c>
      <c r="H156" s="17"/>
      <c r="I156" s="50"/>
      <c r="J156" s="143"/>
      <c r="K156" s="87">
        <f>I156*J156</f>
        <v>0</v>
      </c>
      <c r="L156" s="156"/>
      <c r="M156" s="50"/>
      <c r="N156" s="151">
        <f>L156*M156</f>
        <v>0</v>
      </c>
      <c r="O156" s="87">
        <f>K156+N156</f>
        <v>0</v>
      </c>
      <c r="P156"/>
      <c r="Q156"/>
      <c r="R156"/>
      <c r="S156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  <c r="AT156" s="95"/>
      <c r="AU156" s="95"/>
      <c r="AV156" s="95"/>
      <c r="AW156" s="95"/>
      <c r="AX156" s="95"/>
      <c r="AY156" s="95"/>
      <c r="AZ156" s="95"/>
      <c r="BA156" s="95"/>
      <c r="BB156" s="95"/>
      <c r="BC156" s="95"/>
      <c r="BD156" s="95"/>
      <c r="BE156" s="95"/>
      <c r="BF156" s="95"/>
      <c r="BG156" s="95"/>
      <c r="BH156" s="95"/>
      <c r="BI156" s="95"/>
      <c r="BJ156" s="95"/>
      <c r="BK156" s="95"/>
      <c r="BL156" s="95"/>
      <c r="BM156" s="95"/>
      <c r="BN156" s="95"/>
      <c r="BO156" s="95"/>
      <c r="BP156" s="95"/>
    </row>
    <row r="157" spans="1:68" ht="12.75" customHeight="1" outlineLevel="1" x14ac:dyDescent="0.3">
      <c r="A157" s="22"/>
      <c r="B157" s="44">
        <f t="shared" si="114"/>
        <v>2</v>
      </c>
      <c r="C157" s="16" t="str">
        <f>$A$137</f>
        <v>Output 3</v>
      </c>
      <c r="D157" s="16" t="s">
        <v>6</v>
      </c>
      <c r="E157" s="16" t="str">
        <f>VLOOKUP(D157,'Drop Down Menu'!$D$1:$H$30,2,)</f>
        <v>G004</v>
      </c>
      <c r="F157" s="17" t="s">
        <v>17</v>
      </c>
      <c r="G157" s="16" t="str">
        <f>VLOOKUP(F157,'Drop Down Menu'!$G$1:$H$30,2,FALSE)</f>
        <v>H018</v>
      </c>
      <c r="H157" s="17"/>
      <c r="I157" s="50"/>
      <c r="J157" s="143"/>
      <c r="K157" s="87">
        <f>I157*J157</f>
        <v>0</v>
      </c>
      <c r="L157" s="156"/>
      <c r="M157" s="50"/>
      <c r="N157" s="151">
        <f>L157*M157</f>
        <v>0</v>
      </c>
      <c r="O157" s="87">
        <f>K157+N157</f>
        <v>0</v>
      </c>
      <c r="P157"/>
      <c r="Q157"/>
      <c r="R157"/>
      <c r="S157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</row>
    <row r="158" spans="1:68" ht="12.75" customHeight="1" outlineLevel="1" x14ac:dyDescent="0.3">
      <c r="A158" s="22"/>
      <c r="B158" s="44">
        <f>B157+1</f>
        <v>3</v>
      </c>
      <c r="C158" s="16" t="str">
        <f>$A$137</f>
        <v>Output 3</v>
      </c>
      <c r="D158" s="16" t="s">
        <v>6</v>
      </c>
      <c r="E158" s="16" t="str">
        <f>VLOOKUP(D158,'Drop Down Menu'!$D$1:$H$30,2,)</f>
        <v>G004</v>
      </c>
      <c r="F158" s="17" t="s">
        <v>16</v>
      </c>
      <c r="G158" s="16" t="str">
        <f>VLOOKUP(F158,'Drop Down Menu'!$G$1:$H$30,2,FALSE)</f>
        <v>H017</v>
      </c>
      <c r="H158" s="17"/>
      <c r="I158" s="50"/>
      <c r="J158" s="143"/>
      <c r="K158" s="87">
        <f>I158*J158</f>
        <v>0</v>
      </c>
      <c r="L158" s="156"/>
      <c r="M158" s="50"/>
      <c r="N158" s="151">
        <f>L158*M158</f>
        <v>0</v>
      </c>
      <c r="O158" s="87">
        <f>K158+N158</f>
        <v>0</v>
      </c>
      <c r="P158"/>
      <c r="Q158"/>
      <c r="R158"/>
      <c r="S158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  <c r="AT158" s="95"/>
      <c r="AU158" s="95"/>
      <c r="AV158" s="95"/>
      <c r="AW158" s="95"/>
      <c r="AX158" s="95"/>
      <c r="AY158" s="95"/>
      <c r="AZ158" s="95"/>
      <c r="BA158" s="95"/>
      <c r="BB158" s="95"/>
      <c r="BC158" s="95"/>
      <c r="BD158" s="95"/>
      <c r="BE158" s="95"/>
      <c r="BF158" s="95"/>
      <c r="BG158" s="95"/>
      <c r="BH158" s="95"/>
      <c r="BI158" s="95"/>
      <c r="BJ158" s="95"/>
      <c r="BK158" s="95"/>
      <c r="BL158" s="95"/>
      <c r="BM158" s="95"/>
      <c r="BN158" s="95"/>
      <c r="BO158" s="95"/>
      <c r="BP158" s="95"/>
    </row>
    <row r="159" spans="1:68" ht="18.75" customHeight="1" outlineLevel="1" x14ac:dyDescent="0.3">
      <c r="A159" s="22"/>
      <c r="B159" s="44"/>
      <c r="C159" s="16"/>
      <c r="D159" s="16"/>
      <c r="E159" s="16"/>
      <c r="F159" s="16"/>
      <c r="G159" s="16"/>
      <c r="H159" s="19"/>
      <c r="I159" s="47"/>
      <c r="J159" s="146"/>
      <c r="K159" s="69"/>
      <c r="L159" s="158"/>
      <c r="M159" s="162"/>
      <c r="N159" s="153"/>
      <c r="O159" s="69"/>
      <c r="P159"/>
      <c r="Q159"/>
      <c r="R159"/>
      <c r="S159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</row>
    <row r="160" spans="1:68" ht="12.75" customHeight="1" x14ac:dyDescent="0.3">
      <c r="A160" s="80">
        <v>3.5</v>
      </c>
      <c r="B160" s="88" t="s">
        <v>54</v>
      </c>
      <c r="C160" s="89"/>
      <c r="D160" s="90"/>
      <c r="E160" s="90"/>
      <c r="F160" s="90"/>
      <c r="G160" s="90"/>
      <c r="H160" s="90"/>
      <c r="I160" s="90"/>
      <c r="J160" s="145"/>
      <c r="K160" s="91">
        <f t="shared" ref="K160" si="119">SUM(K161:K165)</f>
        <v>0</v>
      </c>
      <c r="L160" s="157"/>
      <c r="M160" s="161"/>
      <c r="N160" s="152">
        <f t="shared" ref="N160:O160" si="120">SUM(N161:N165)</f>
        <v>0</v>
      </c>
      <c r="O160" s="91">
        <f t="shared" si="120"/>
        <v>0</v>
      </c>
      <c r="P160"/>
      <c r="Q160"/>
      <c r="R160"/>
      <c r="S160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</row>
    <row r="161" spans="1:68" ht="12.75" customHeight="1" outlineLevel="1" x14ac:dyDescent="0.3">
      <c r="A161" s="22"/>
      <c r="B161" s="44">
        <v>1</v>
      </c>
      <c r="C161" s="16" t="str">
        <f>$A$137</f>
        <v>Output 3</v>
      </c>
      <c r="D161" s="16" t="s">
        <v>34</v>
      </c>
      <c r="E161" s="16" t="str">
        <f>VLOOKUP(D161,'Drop Down Menu'!$D$1:$H$30,2,)</f>
        <v>G005</v>
      </c>
      <c r="F161" s="17" t="s">
        <v>57</v>
      </c>
      <c r="G161" s="16" t="str">
        <f>VLOOKUP(F161,'Drop Down Menu'!$G$1:$H$30,2,FALSE)</f>
        <v>H022</v>
      </c>
      <c r="H161" s="17"/>
      <c r="I161" s="50"/>
      <c r="J161" s="143"/>
      <c r="K161" s="87">
        <f t="shared" ref="K161:K164" si="121">I161*J161</f>
        <v>0</v>
      </c>
      <c r="L161" s="156"/>
      <c r="M161" s="50"/>
      <c r="N161" s="151">
        <f t="shared" ref="N161:N164" si="122">L161*M161</f>
        <v>0</v>
      </c>
      <c r="O161" s="87">
        <f t="shared" ref="O161:O164" si="123">K161+N161</f>
        <v>0</v>
      </c>
      <c r="P161"/>
      <c r="Q161"/>
      <c r="R161"/>
      <c r="S161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5"/>
      <c r="AW161" s="95"/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</row>
    <row r="162" spans="1:68" ht="12.75" customHeight="1" outlineLevel="1" x14ac:dyDescent="0.3">
      <c r="A162" s="22"/>
      <c r="B162" s="44">
        <f t="shared" si="114"/>
        <v>2</v>
      </c>
      <c r="C162" s="16" t="str">
        <f>$A$137</f>
        <v>Output 3</v>
      </c>
      <c r="D162" s="16" t="str">
        <f>D161</f>
        <v>Professional</v>
      </c>
      <c r="E162" s="16" t="str">
        <f>VLOOKUP(D162,'Drop Down Menu'!$D$1:$H$30,2,)</f>
        <v>G005</v>
      </c>
      <c r="F162" s="17" t="s">
        <v>21</v>
      </c>
      <c r="G162" s="16" t="str">
        <f>VLOOKUP(F162,'Drop Down Menu'!$G$1:$H$30,2,FALSE)</f>
        <v>H023</v>
      </c>
      <c r="H162" s="17"/>
      <c r="I162" s="50"/>
      <c r="J162" s="143"/>
      <c r="K162" s="87">
        <f t="shared" si="121"/>
        <v>0</v>
      </c>
      <c r="L162" s="156"/>
      <c r="M162" s="50"/>
      <c r="N162" s="151">
        <f t="shared" si="122"/>
        <v>0</v>
      </c>
      <c r="O162" s="87">
        <f t="shared" si="123"/>
        <v>0</v>
      </c>
      <c r="P162"/>
      <c r="Q162"/>
      <c r="R162"/>
      <c r="S162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</row>
    <row r="163" spans="1:68" ht="12.75" customHeight="1" outlineLevel="1" x14ac:dyDescent="0.3">
      <c r="A163" s="22"/>
      <c r="B163" s="44">
        <f>B162+1</f>
        <v>3</v>
      </c>
      <c r="C163" s="16" t="str">
        <f>$A$137</f>
        <v>Output 3</v>
      </c>
      <c r="D163" s="16" t="str">
        <f t="shared" ref="D163:D164" si="124">D162</f>
        <v>Professional</v>
      </c>
      <c r="E163" s="16" t="str">
        <f>VLOOKUP(D163,'Drop Down Menu'!$D$1:$H$30,2,)</f>
        <v>G005</v>
      </c>
      <c r="F163" s="17" t="s">
        <v>64</v>
      </c>
      <c r="G163" s="16" t="str">
        <f>VLOOKUP(F163,'Drop Down Menu'!$G$1:$H$30,2,FALSE)</f>
        <v>H021</v>
      </c>
      <c r="H163" s="17"/>
      <c r="I163" s="50"/>
      <c r="J163" s="143"/>
      <c r="K163" s="87">
        <f t="shared" si="121"/>
        <v>0</v>
      </c>
      <c r="L163" s="156"/>
      <c r="M163" s="50"/>
      <c r="N163" s="151">
        <f t="shared" si="122"/>
        <v>0</v>
      </c>
      <c r="O163" s="87">
        <f t="shared" si="123"/>
        <v>0</v>
      </c>
      <c r="P163"/>
      <c r="Q163"/>
      <c r="R163"/>
      <c r="S163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</row>
    <row r="164" spans="1:68" ht="12.75" customHeight="1" outlineLevel="1" x14ac:dyDescent="0.3">
      <c r="A164" s="22"/>
      <c r="B164" s="44">
        <f>B163+1</f>
        <v>4</v>
      </c>
      <c r="C164" s="16" t="str">
        <f>$A$137</f>
        <v>Output 3</v>
      </c>
      <c r="D164" s="16" t="str">
        <f t="shared" si="124"/>
        <v>Professional</v>
      </c>
      <c r="E164" s="16" t="str">
        <f>VLOOKUP(D164,'Drop Down Menu'!$D$1:$H$30,2,)</f>
        <v>G005</v>
      </c>
      <c r="F164" s="17" t="s">
        <v>19</v>
      </c>
      <c r="G164" s="16" t="str">
        <f>VLOOKUP(F164,'Drop Down Menu'!$G$1:$H$30,2,FALSE)</f>
        <v>H021</v>
      </c>
      <c r="H164" s="17"/>
      <c r="I164" s="50"/>
      <c r="J164" s="143"/>
      <c r="K164" s="87">
        <f t="shared" si="121"/>
        <v>0</v>
      </c>
      <c r="L164" s="156"/>
      <c r="M164" s="50"/>
      <c r="N164" s="151">
        <f t="shared" si="122"/>
        <v>0</v>
      </c>
      <c r="O164" s="87">
        <f t="shared" si="123"/>
        <v>0</v>
      </c>
      <c r="P164"/>
      <c r="Q164"/>
      <c r="R164"/>
      <c r="S164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5"/>
      <c r="AW164" s="95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</row>
    <row r="165" spans="1:68" ht="18.75" customHeight="1" outlineLevel="1" x14ac:dyDescent="0.3">
      <c r="A165" s="22"/>
      <c r="B165" s="44"/>
      <c r="C165" s="16"/>
      <c r="D165" s="16"/>
      <c r="E165" s="16"/>
      <c r="F165" s="16"/>
      <c r="G165" s="16"/>
      <c r="H165" s="19"/>
      <c r="I165" s="47"/>
      <c r="J165" s="146"/>
      <c r="K165" s="69"/>
      <c r="L165" s="158"/>
      <c r="M165" s="162"/>
      <c r="N165" s="153"/>
      <c r="O165" s="69"/>
      <c r="P165"/>
      <c r="Q165"/>
      <c r="R165"/>
      <c r="S16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</row>
    <row r="166" spans="1:68" ht="12.75" customHeight="1" x14ac:dyDescent="0.3">
      <c r="A166" s="80">
        <v>3.6</v>
      </c>
      <c r="B166" s="88" t="s">
        <v>44</v>
      </c>
      <c r="C166" s="89"/>
      <c r="D166" s="90"/>
      <c r="E166" s="90"/>
      <c r="F166" s="90"/>
      <c r="G166" s="90"/>
      <c r="H166" s="90"/>
      <c r="I166" s="90"/>
      <c r="J166" s="145"/>
      <c r="K166" s="91">
        <f t="shared" ref="K166" si="125">SUM(K167:K170)</f>
        <v>0</v>
      </c>
      <c r="L166" s="157"/>
      <c r="M166" s="161"/>
      <c r="N166" s="152">
        <f t="shared" ref="N166:O166" si="126">SUM(N167:N170)</f>
        <v>0</v>
      </c>
      <c r="O166" s="91">
        <f t="shared" si="126"/>
        <v>0</v>
      </c>
      <c r="P166"/>
      <c r="Q166"/>
      <c r="R166"/>
      <c r="S166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  <c r="AT166" s="95"/>
      <c r="AU166" s="95"/>
      <c r="AV166" s="95"/>
      <c r="AW166" s="95"/>
      <c r="AX166" s="95"/>
      <c r="AY166" s="95"/>
      <c r="AZ166" s="95"/>
      <c r="BA166" s="95"/>
      <c r="BB166" s="95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</row>
    <row r="167" spans="1:68" ht="12.75" customHeight="1" outlineLevel="1" x14ac:dyDescent="0.3">
      <c r="A167" s="22"/>
      <c r="B167" s="44">
        <v>1</v>
      </c>
      <c r="C167" s="16" t="str">
        <f>$A$137</f>
        <v>Output 3</v>
      </c>
      <c r="D167" s="16" t="s">
        <v>39</v>
      </c>
      <c r="E167" s="16" t="str">
        <f>VLOOKUP(D167,'Drop Down Menu'!$D$1:$H$30,2,)</f>
        <v>G006</v>
      </c>
      <c r="F167" s="17" t="s">
        <v>22</v>
      </c>
      <c r="G167" s="16" t="str">
        <f>VLOOKUP(F167,'Drop Down Menu'!$G$1:$H$30,2,FALSE)</f>
        <v>H025</v>
      </c>
      <c r="H167" s="17"/>
      <c r="I167" s="50"/>
      <c r="J167" s="143"/>
      <c r="K167" s="87">
        <f t="shared" ref="K167:K169" si="127">I167*J167</f>
        <v>0</v>
      </c>
      <c r="L167" s="156"/>
      <c r="M167" s="50"/>
      <c r="N167" s="151">
        <f t="shared" ref="N167:N169" si="128">L167*M167</f>
        <v>0</v>
      </c>
      <c r="O167" s="87">
        <f t="shared" ref="O167:O169" si="129">K167+N167</f>
        <v>0</v>
      </c>
      <c r="P167"/>
      <c r="Q167"/>
      <c r="R167"/>
      <c r="S167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  <c r="AT167" s="95"/>
      <c r="AU167" s="95"/>
      <c r="AV167" s="95"/>
      <c r="AW167" s="95"/>
      <c r="AX167" s="95"/>
      <c r="AY167" s="95"/>
      <c r="AZ167" s="95"/>
      <c r="BA167" s="95"/>
      <c r="BB167" s="95"/>
      <c r="BC167" s="95"/>
      <c r="BD167" s="95"/>
      <c r="BE167" s="95"/>
      <c r="BF167" s="95"/>
      <c r="BG167" s="95"/>
      <c r="BH167" s="95"/>
      <c r="BI167" s="95"/>
      <c r="BJ167" s="95"/>
      <c r="BK167" s="95"/>
      <c r="BL167" s="95"/>
      <c r="BM167" s="95"/>
      <c r="BN167" s="95"/>
      <c r="BO167" s="95"/>
      <c r="BP167" s="95"/>
    </row>
    <row r="168" spans="1:68" ht="12.75" customHeight="1" outlineLevel="1" x14ac:dyDescent="0.3">
      <c r="A168" s="22"/>
      <c r="B168" s="44">
        <f t="shared" si="114"/>
        <v>2</v>
      </c>
      <c r="C168" s="16" t="str">
        <f>$A$137</f>
        <v>Output 3</v>
      </c>
      <c r="D168" s="16" t="s">
        <v>39</v>
      </c>
      <c r="E168" s="16" t="str">
        <f>VLOOKUP(D168,'Drop Down Menu'!$D$1:$H$30,2,)</f>
        <v>G006</v>
      </c>
      <c r="F168" s="17" t="s">
        <v>23</v>
      </c>
      <c r="G168" s="16" t="str">
        <f>VLOOKUP(F168,'Drop Down Menu'!$G$1:$H$30,2,FALSE)</f>
        <v>H026</v>
      </c>
      <c r="H168" s="17"/>
      <c r="I168" s="50"/>
      <c r="J168" s="143"/>
      <c r="K168" s="87">
        <f t="shared" si="127"/>
        <v>0</v>
      </c>
      <c r="L168" s="156"/>
      <c r="M168" s="50"/>
      <c r="N168" s="151">
        <f t="shared" si="128"/>
        <v>0</v>
      </c>
      <c r="O168" s="87">
        <f t="shared" si="129"/>
        <v>0</v>
      </c>
      <c r="P168"/>
      <c r="Q168"/>
      <c r="R168"/>
      <c r="S168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</row>
    <row r="169" spans="1:68" ht="12.75" customHeight="1" outlineLevel="1" x14ac:dyDescent="0.3">
      <c r="A169" s="22"/>
      <c r="B169" s="44">
        <f t="shared" si="114"/>
        <v>3</v>
      </c>
      <c r="C169" s="16" t="str">
        <f>$A$137</f>
        <v>Output 3</v>
      </c>
      <c r="D169" s="16" t="s">
        <v>39</v>
      </c>
      <c r="E169" s="16" t="str">
        <f>VLOOKUP(D169,'Drop Down Menu'!$D$1:$H$30,2,)</f>
        <v>G006</v>
      </c>
      <c r="F169" s="17" t="s">
        <v>25</v>
      </c>
      <c r="G169" s="16" t="str">
        <f>VLOOKUP(F169,'Drop Down Menu'!$G$1:$H$30,2,FALSE)</f>
        <v>H028</v>
      </c>
      <c r="H169" s="17"/>
      <c r="I169" s="50"/>
      <c r="J169" s="143"/>
      <c r="K169" s="87">
        <f t="shared" si="127"/>
        <v>0</v>
      </c>
      <c r="L169" s="156"/>
      <c r="M169" s="50"/>
      <c r="N169" s="151">
        <f t="shared" si="128"/>
        <v>0</v>
      </c>
      <c r="O169" s="87">
        <f t="shared" si="129"/>
        <v>0</v>
      </c>
      <c r="P169"/>
      <c r="Q169"/>
      <c r="R169"/>
      <c r="S169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</row>
    <row r="170" spans="1:68" ht="18.75" customHeight="1" outlineLevel="1" x14ac:dyDescent="0.3">
      <c r="A170" s="22"/>
      <c r="B170" s="44"/>
      <c r="C170" s="16"/>
      <c r="D170" s="16"/>
      <c r="E170" s="16"/>
      <c r="F170" s="16"/>
      <c r="G170" s="16"/>
      <c r="H170" s="19"/>
      <c r="I170" s="47"/>
      <c r="J170" s="146"/>
      <c r="K170" s="69"/>
      <c r="L170" s="158"/>
      <c r="M170" s="162"/>
      <c r="N170" s="153"/>
      <c r="O170" s="69"/>
      <c r="P170"/>
      <c r="Q170"/>
      <c r="R170"/>
      <c r="S170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</row>
    <row r="171" spans="1:68" ht="12.75" customHeight="1" x14ac:dyDescent="0.3">
      <c r="A171" s="80">
        <v>3.7</v>
      </c>
      <c r="B171" s="88" t="s">
        <v>55</v>
      </c>
      <c r="C171" s="89"/>
      <c r="D171" s="90"/>
      <c r="E171" s="90"/>
      <c r="F171" s="90"/>
      <c r="G171" s="90"/>
      <c r="H171" s="90"/>
      <c r="I171" s="90"/>
      <c r="J171" s="145"/>
      <c r="K171" s="91">
        <f t="shared" ref="K171" si="130">SUM(K172:K174)</f>
        <v>0</v>
      </c>
      <c r="L171" s="157"/>
      <c r="M171" s="161"/>
      <c r="N171" s="152">
        <f t="shared" ref="N171:O171" si="131">SUM(N172:N174)</f>
        <v>0</v>
      </c>
      <c r="O171" s="91">
        <f t="shared" si="131"/>
        <v>0</v>
      </c>
      <c r="P171"/>
      <c r="Q171"/>
      <c r="R171"/>
      <c r="S171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</row>
    <row r="172" spans="1:68" ht="12.75" customHeight="1" outlineLevel="1" x14ac:dyDescent="0.3">
      <c r="A172" s="22"/>
      <c r="B172" s="44">
        <v>1</v>
      </c>
      <c r="C172" s="16" t="str">
        <f>$A$137</f>
        <v>Output 3</v>
      </c>
      <c r="D172" s="16" t="s">
        <v>8</v>
      </c>
      <c r="E172" s="16" t="str">
        <f>VLOOKUP(D172,'Drop Down Menu'!$D$1:$H$30,2,)</f>
        <v>G007</v>
      </c>
      <c r="F172" s="17" t="s">
        <v>8</v>
      </c>
      <c r="G172" s="16" t="str">
        <f>VLOOKUP(F172,'Drop Down Menu'!$G$1:$H$30,2,FALSE)</f>
        <v>H029</v>
      </c>
      <c r="H172" s="17"/>
      <c r="I172" s="50"/>
      <c r="J172" s="143"/>
      <c r="K172" s="87">
        <f t="shared" ref="K172:K173" si="132">I172*J172</f>
        <v>0</v>
      </c>
      <c r="L172" s="156"/>
      <c r="M172" s="50"/>
      <c r="N172" s="151">
        <f t="shared" ref="N172:N173" si="133">L172*M172</f>
        <v>0</v>
      </c>
      <c r="O172" s="87">
        <f t="shared" ref="O172:O173" si="134">K172+N172</f>
        <v>0</v>
      </c>
      <c r="P172"/>
      <c r="Q172"/>
      <c r="R172"/>
      <c r="S172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</row>
    <row r="173" spans="1:68" ht="12.75" customHeight="1" outlineLevel="1" x14ac:dyDescent="0.3">
      <c r="A173" s="22"/>
      <c r="B173" s="44">
        <f>B172+1</f>
        <v>2</v>
      </c>
      <c r="C173" s="16" t="str">
        <f>$A$137</f>
        <v>Output 3</v>
      </c>
      <c r="D173" s="16" t="s">
        <v>8</v>
      </c>
      <c r="E173" s="16" t="str">
        <f>VLOOKUP(D173,'Drop Down Menu'!$D$1:$H$30,2,)</f>
        <v>G007</v>
      </c>
      <c r="F173" s="17" t="s">
        <v>8</v>
      </c>
      <c r="G173" s="16" t="str">
        <f>VLOOKUP(F173,'Drop Down Menu'!$G$1:$H$30,2,FALSE)</f>
        <v>H029</v>
      </c>
      <c r="H173" s="17"/>
      <c r="I173" s="50"/>
      <c r="J173" s="143"/>
      <c r="K173" s="87">
        <f t="shared" si="132"/>
        <v>0</v>
      </c>
      <c r="L173" s="156"/>
      <c r="M173" s="50"/>
      <c r="N173" s="151">
        <f t="shared" si="133"/>
        <v>0</v>
      </c>
      <c r="O173" s="87">
        <f t="shared" si="134"/>
        <v>0</v>
      </c>
      <c r="P173"/>
      <c r="Q173"/>
      <c r="R173"/>
      <c r="S173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</row>
    <row r="174" spans="1:68" ht="18.75" customHeight="1" outlineLevel="1" x14ac:dyDescent="0.3">
      <c r="A174" s="22"/>
      <c r="B174" s="44"/>
      <c r="C174" s="16"/>
      <c r="D174" s="16"/>
      <c r="E174" s="16"/>
      <c r="F174" s="16"/>
      <c r="G174" s="16"/>
      <c r="H174" s="19"/>
      <c r="I174" s="47"/>
      <c r="J174" s="146"/>
      <c r="K174" s="69"/>
      <c r="L174" s="158"/>
      <c r="M174" s="162"/>
      <c r="N174" s="153"/>
      <c r="O174" s="69"/>
      <c r="P174"/>
      <c r="Q174"/>
      <c r="R174"/>
      <c r="S174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95"/>
      <c r="BH174" s="95"/>
      <c r="BI174" s="95"/>
      <c r="BJ174" s="95"/>
      <c r="BK174" s="95"/>
      <c r="BL174" s="95"/>
      <c r="BM174" s="95"/>
      <c r="BN174" s="95"/>
      <c r="BO174" s="95"/>
      <c r="BP174" s="95"/>
    </row>
    <row r="175" spans="1:68" ht="12.75" customHeight="1" x14ac:dyDescent="0.3">
      <c r="A175" s="80">
        <v>3.8</v>
      </c>
      <c r="B175" s="88" t="s">
        <v>56</v>
      </c>
      <c r="C175" s="89"/>
      <c r="D175" s="90"/>
      <c r="E175" s="90"/>
      <c r="F175" s="90"/>
      <c r="G175" s="90"/>
      <c r="H175" s="90"/>
      <c r="I175" s="90"/>
      <c r="J175" s="145"/>
      <c r="K175" s="91">
        <f>SUM(K176:K178)</f>
        <v>0</v>
      </c>
      <c r="L175" s="157"/>
      <c r="M175" s="161"/>
      <c r="N175" s="152">
        <f>SUM(N176:N178)</f>
        <v>0</v>
      </c>
      <c r="O175" s="91">
        <f>SUM(O176:O178)</f>
        <v>0</v>
      </c>
      <c r="P175"/>
      <c r="Q175"/>
      <c r="R175"/>
      <c r="S17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5"/>
      <c r="AY175" s="95"/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5"/>
      <c r="BK175" s="95"/>
      <c r="BL175" s="95"/>
      <c r="BM175" s="95"/>
      <c r="BN175" s="95"/>
      <c r="BO175" s="95"/>
      <c r="BP175" s="95"/>
    </row>
    <row r="176" spans="1:68" ht="12.75" customHeight="1" outlineLevel="1" x14ac:dyDescent="0.3">
      <c r="A176" s="22"/>
      <c r="B176" s="44">
        <v>1</v>
      </c>
      <c r="C176" s="16" t="str">
        <f>$A$137</f>
        <v>Output 3</v>
      </c>
      <c r="D176" s="16" t="s">
        <v>45</v>
      </c>
      <c r="E176" s="16" t="str">
        <f>VLOOKUP(D176,'Drop Down Menu'!$D$1:$H$30,2,)</f>
        <v>G008</v>
      </c>
      <c r="F176" s="17" t="s">
        <v>58</v>
      </c>
      <c r="G176" s="16" t="str">
        <f>VLOOKUP(F176,'Drop Down Menu'!$G$1:$H$30,2,FALSE)</f>
        <v>H030</v>
      </c>
      <c r="H176" s="17"/>
      <c r="I176" s="50"/>
      <c r="J176" s="143"/>
      <c r="K176" s="87">
        <f t="shared" ref="K176:K177" si="135">I176*J176</f>
        <v>0</v>
      </c>
      <c r="L176" s="156"/>
      <c r="M176" s="50"/>
      <c r="N176" s="151">
        <f t="shared" ref="N176:N177" si="136">L176*M176</f>
        <v>0</v>
      </c>
      <c r="O176" s="87">
        <f t="shared" ref="O176:O177" si="137">K176+N176</f>
        <v>0</v>
      </c>
      <c r="P176"/>
      <c r="Q176"/>
      <c r="R176"/>
      <c r="S176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  <c r="AT176" s="95"/>
      <c r="AU176" s="95"/>
      <c r="AV176" s="95"/>
      <c r="AW176" s="95"/>
      <c r="AX176" s="95"/>
      <c r="AY176" s="95"/>
      <c r="AZ176" s="95"/>
      <c r="BA176" s="95"/>
      <c r="BB176" s="95"/>
      <c r="BC176" s="95"/>
      <c r="BD176" s="95"/>
      <c r="BE176" s="95"/>
      <c r="BF176" s="95"/>
      <c r="BG176" s="95"/>
      <c r="BH176" s="95"/>
      <c r="BI176" s="95"/>
      <c r="BJ176" s="95"/>
      <c r="BK176" s="95"/>
      <c r="BL176" s="95"/>
      <c r="BM176" s="95"/>
      <c r="BN176" s="95"/>
      <c r="BO176" s="95"/>
      <c r="BP176" s="95"/>
    </row>
    <row r="177" spans="1:68" ht="12.75" customHeight="1" outlineLevel="1" x14ac:dyDescent="0.3">
      <c r="A177" s="22"/>
      <c r="B177" s="44">
        <f t="shared" si="114"/>
        <v>2</v>
      </c>
      <c r="C177" s="16" t="str">
        <f>$A$137</f>
        <v>Output 3</v>
      </c>
      <c r="D177" s="16" t="s">
        <v>45</v>
      </c>
      <c r="E177" s="16" t="str">
        <f>VLOOKUP(D177,'Drop Down Menu'!$D$1:$H$30,2,)</f>
        <v>G008</v>
      </c>
      <c r="F177" s="17" t="s">
        <v>59</v>
      </c>
      <c r="G177" s="16" t="str">
        <f>VLOOKUP(F177,'Drop Down Menu'!$G$1:$H$30,2,FALSE)</f>
        <v>H034</v>
      </c>
      <c r="H177" s="17"/>
      <c r="I177" s="50"/>
      <c r="J177" s="143"/>
      <c r="K177" s="87">
        <f t="shared" si="135"/>
        <v>0</v>
      </c>
      <c r="L177" s="156"/>
      <c r="M177" s="50"/>
      <c r="N177" s="151">
        <f t="shared" si="136"/>
        <v>0</v>
      </c>
      <c r="O177" s="87">
        <f t="shared" si="137"/>
        <v>0</v>
      </c>
      <c r="P177"/>
      <c r="Q177"/>
      <c r="R177"/>
      <c r="S177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  <c r="AT177" s="95"/>
      <c r="AU177" s="95"/>
      <c r="AV177" s="95"/>
      <c r="AW177" s="95"/>
      <c r="AX177" s="95"/>
      <c r="AY177" s="95"/>
      <c r="AZ177" s="95"/>
      <c r="BA177" s="95"/>
      <c r="BB177" s="95"/>
      <c r="BC177" s="95"/>
      <c r="BD177" s="95"/>
      <c r="BE177" s="95"/>
      <c r="BF177" s="95"/>
      <c r="BG177" s="95"/>
      <c r="BH177" s="95"/>
      <c r="BI177" s="95"/>
      <c r="BJ177" s="95"/>
      <c r="BK177" s="95"/>
      <c r="BL177" s="95"/>
      <c r="BM177" s="95"/>
      <c r="BN177" s="95"/>
      <c r="BO177" s="95"/>
      <c r="BP177" s="95"/>
    </row>
    <row r="178" spans="1:68" ht="18.75" customHeight="1" outlineLevel="1" x14ac:dyDescent="0.3">
      <c r="A178" s="22"/>
      <c r="B178" s="44"/>
      <c r="C178" s="16"/>
      <c r="D178" s="16"/>
      <c r="E178" s="16"/>
      <c r="F178" s="16"/>
      <c r="G178" s="16"/>
      <c r="H178" s="19"/>
      <c r="I178" s="47"/>
      <c r="J178" s="146"/>
      <c r="K178" s="69"/>
      <c r="L178" s="158"/>
      <c r="M178" s="162"/>
      <c r="N178" s="153"/>
      <c r="O178" s="69"/>
      <c r="P178"/>
      <c r="Q178"/>
      <c r="R178"/>
      <c r="S178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  <c r="AT178" s="95"/>
      <c r="AU178" s="95"/>
      <c r="AV178" s="95"/>
      <c r="AW178" s="95"/>
      <c r="AX178" s="95"/>
      <c r="AY178" s="95"/>
      <c r="AZ178" s="95"/>
      <c r="BA178" s="95"/>
      <c r="BB178" s="95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</row>
    <row r="179" spans="1:68" ht="12.75" customHeight="1" x14ac:dyDescent="0.3">
      <c r="A179" s="80">
        <v>3.9</v>
      </c>
      <c r="B179" s="88" t="s">
        <v>46</v>
      </c>
      <c r="C179" s="89"/>
      <c r="D179" s="90"/>
      <c r="E179" s="90"/>
      <c r="F179" s="90"/>
      <c r="G179" s="90"/>
      <c r="H179" s="90"/>
      <c r="I179" s="90"/>
      <c r="J179" s="145"/>
      <c r="K179" s="91">
        <f t="shared" ref="K179" si="138">SUM(K180:K183)</f>
        <v>0</v>
      </c>
      <c r="L179" s="157"/>
      <c r="M179" s="161"/>
      <c r="N179" s="152">
        <f t="shared" ref="N179:O179" si="139">SUM(N180:N183)</f>
        <v>0</v>
      </c>
      <c r="O179" s="91">
        <f t="shared" si="139"/>
        <v>0</v>
      </c>
      <c r="P179"/>
      <c r="Q179"/>
      <c r="R179"/>
      <c r="S179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  <c r="AT179" s="95"/>
      <c r="AU179" s="95"/>
      <c r="AV179" s="95"/>
      <c r="AW179" s="95"/>
      <c r="AX179" s="95"/>
      <c r="AY179" s="95"/>
      <c r="AZ179" s="95"/>
      <c r="BA179" s="95"/>
      <c r="BB179" s="95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</row>
    <row r="180" spans="1:68" ht="12.75" customHeight="1" outlineLevel="1" x14ac:dyDescent="0.3">
      <c r="A180" s="22"/>
      <c r="B180" s="44">
        <v>1</v>
      </c>
      <c r="C180" s="16" t="str">
        <f>$A$137</f>
        <v>Output 3</v>
      </c>
      <c r="D180" s="16" t="s">
        <v>120</v>
      </c>
      <c r="E180" s="16" t="str">
        <f>VLOOKUP(D180,'Drop Down Menu'!$D$1:$H$30,2,)</f>
        <v>G009</v>
      </c>
      <c r="F180" s="17" t="s">
        <v>27</v>
      </c>
      <c r="G180" s="16" t="str">
        <f>VLOOKUP(F180,'Drop Down Menu'!$G$1:$H$30,2,FALSE)</f>
        <v>H031</v>
      </c>
      <c r="H180" s="17"/>
      <c r="I180" s="50"/>
      <c r="J180" s="143"/>
      <c r="K180" s="87">
        <f t="shared" ref="K180:K182" si="140">I180*J180</f>
        <v>0</v>
      </c>
      <c r="L180" s="156"/>
      <c r="M180" s="50"/>
      <c r="N180" s="151">
        <f t="shared" ref="N180:N182" si="141">L180*M180</f>
        <v>0</v>
      </c>
      <c r="O180" s="87">
        <f t="shared" ref="O180:O182" si="142">K180+N180</f>
        <v>0</v>
      </c>
      <c r="P180"/>
      <c r="Q180"/>
      <c r="R180"/>
      <c r="S180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  <c r="AT180" s="95"/>
      <c r="AU180" s="95"/>
      <c r="AV180" s="95"/>
      <c r="AW180" s="95"/>
      <c r="AX180" s="95"/>
      <c r="AY180" s="95"/>
      <c r="AZ180" s="95"/>
      <c r="BA180" s="95"/>
      <c r="BB180" s="95"/>
      <c r="BC180" s="95"/>
      <c r="BD180" s="95"/>
      <c r="BE180" s="95"/>
      <c r="BF180" s="95"/>
      <c r="BG180" s="95"/>
      <c r="BH180" s="95"/>
      <c r="BI180" s="95"/>
      <c r="BJ180" s="95"/>
      <c r="BK180" s="95"/>
      <c r="BL180" s="95"/>
      <c r="BM180" s="95"/>
      <c r="BN180" s="95"/>
      <c r="BO180" s="95"/>
      <c r="BP180" s="95"/>
    </row>
    <row r="181" spans="1:68" ht="12.75" customHeight="1" outlineLevel="1" x14ac:dyDescent="0.3">
      <c r="A181" s="22"/>
      <c r="B181" s="44">
        <f t="shared" si="114"/>
        <v>2</v>
      </c>
      <c r="C181" s="16" t="str">
        <f>$A$137</f>
        <v>Output 3</v>
      </c>
      <c r="D181" s="16" t="s">
        <v>120</v>
      </c>
      <c r="E181" s="16" t="str">
        <f>VLOOKUP(D181,'Drop Down Menu'!$D$1:$H$30,2,)</f>
        <v>G009</v>
      </c>
      <c r="F181" s="17" t="s">
        <v>27</v>
      </c>
      <c r="G181" s="16" t="str">
        <f>VLOOKUP(F181,'Drop Down Menu'!$G$1:$H$30,2,FALSE)</f>
        <v>H031</v>
      </c>
      <c r="H181" s="17"/>
      <c r="I181" s="50"/>
      <c r="J181" s="143"/>
      <c r="K181" s="87">
        <f t="shared" si="140"/>
        <v>0</v>
      </c>
      <c r="L181" s="156"/>
      <c r="M181" s="50"/>
      <c r="N181" s="151">
        <f t="shared" si="141"/>
        <v>0</v>
      </c>
      <c r="O181" s="87">
        <f t="shared" si="142"/>
        <v>0</v>
      </c>
      <c r="P181"/>
      <c r="Q181"/>
      <c r="R181"/>
      <c r="S181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  <c r="AT181" s="95"/>
      <c r="AU181" s="95"/>
      <c r="AV181" s="95"/>
      <c r="AW181" s="95"/>
      <c r="AX181" s="95"/>
      <c r="AY181" s="95"/>
      <c r="AZ181" s="95"/>
      <c r="BA181" s="95"/>
      <c r="BB181" s="95"/>
      <c r="BC181" s="95"/>
      <c r="BD181" s="95"/>
      <c r="BE181" s="95"/>
      <c r="BF181" s="95"/>
      <c r="BG181" s="95"/>
      <c r="BH181" s="95"/>
      <c r="BI181" s="95"/>
      <c r="BJ181" s="95"/>
      <c r="BK181" s="95"/>
      <c r="BL181" s="95"/>
      <c r="BM181" s="95"/>
      <c r="BN181" s="95"/>
      <c r="BO181" s="95"/>
      <c r="BP181" s="95"/>
    </row>
    <row r="182" spans="1:68" ht="12.75" customHeight="1" outlineLevel="1" x14ac:dyDescent="0.3">
      <c r="A182" s="22"/>
      <c r="B182" s="44">
        <f t="shared" si="114"/>
        <v>3</v>
      </c>
      <c r="C182" s="16" t="str">
        <f>$A$137</f>
        <v>Output 3</v>
      </c>
      <c r="D182" s="16" t="s">
        <v>120</v>
      </c>
      <c r="E182" s="16" t="str">
        <f>VLOOKUP(D182,'Drop Down Menu'!$D$1:$H$30,2,)</f>
        <v>G009</v>
      </c>
      <c r="F182" s="17" t="s">
        <v>28</v>
      </c>
      <c r="G182" s="16" t="str">
        <f>VLOOKUP(F182,'Drop Down Menu'!$G$1:$H$30,2,FALSE)</f>
        <v>H032</v>
      </c>
      <c r="H182" s="17"/>
      <c r="I182" s="50"/>
      <c r="J182" s="143"/>
      <c r="K182" s="87">
        <f t="shared" si="140"/>
        <v>0</v>
      </c>
      <c r="L182" s="156"/>
      <c r="M182" s="50"/>
      <c r="N182" s="151">
        <f t="shared" si="141"/>
        <v>0</v>
      </c>
      <c r="O182" s="87">
        <f t="shared" si="142"/>
        <v>0</v>
      </c>
      <c r="P182"/>
      <c r="Q182"/>
      <c r="R182"/>
      <c r="S182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5"/>
      <c r="BH182" s="95"/>
      <c r="BI182" s="95"/>
      <c r="BJ182" s="95"/>
      <c r="BK182" s="95"/>
      <c r="BL182" s="95"/>
      <c r="BM182" s="95"/>
      <c r="BN182" s="95"/>
      <c r="BO182" s="95"/>
      <c r="BP182" s="95"/>
    </row>
    <row r="183" spans="1:68" ht="18.75" customHeight="1" outlineLevel="1" x14ac:dyDescent="0.3">
      <c r="A183" s="22"/>
      <c r="B183" s="44"/>
      <c r="C183" s="16"/>
      <c r="D183" s="16"/>
      <c r="E183" s="16"/>
      <c r="F183" s="16"/>
      <c r="G183" s="16"/>
      <c r="H183" s="19"/>
      <c r="I183" s="47"/>
      <c r="J183" s="146"/>
      <c r="K183" s="69"/>
      <c r="L183" s="158"/>
      <c r="M183" s="162"/>
      <c r="N183" s="153"/>
      <c r="O183" s="69"/>
      <c r="P183"/>
      <c r="Q183"/>
      <c r="R183"/>
      <c r="S183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5"/>
      <c r="BH183" s="95"/>
      <c r="BI183" s="95"/>
      <c r="BJ183" s="95"/>
      <c r="BK183" s="95"/>
      <c r="BL183" s="95"/>
      <c r="BM183" s="95"/>
      <c r="BN183" s="95"/>
      <c r="BO183" s="95"/>
      <c r="BP183" s="95"/>
    </row>
    <row r="184" spans="1:68" ht="12.75" customHeight="1" x14ac:dyDescent="0.3">
      <c r="A184" s="98" t="s">
        <v>141</v>
      </c>
      <c r="B184" s="88" t="s">
        <v>48</v>
      </c>
      <c r="C184" s="89"/>
      <c r="D184" s="90"/>
      <c r="E184" s="90"/>
      <c r="F184" s="90"/>
      <c r="G184" s="90"/>
      <c r="H184" s="90"/>
      <c r="I184" s="90"/>
      <c r="J184" s="145"/>
      <c r="K184" s="91">
        <f t="shared" ref="K184" si="143">SUM(K185:K187)</f>
        <v>0</v>
      </c>
      <c r="L184" s="157"/>
      <c r="M184" s="161"/>
      <c r="N184" s="152">
        <f t="shared" ref="N184:O184" si="144">SUM(N185:N187)</f>
        <v>0</v>
      </c>
      <c r="O184" s="91">
        <f t="shared" si="144"/>
        <v>0</v>
      </c>
      <c r="P184"/>
      <c r="Q184"/>
      <c r="R184"/>
      <c r="S184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5"/>
      <c r="BH184" s="95"/>
      <c r="BI184" s="95"/>
      <c r="BJ184" s="95"/>
      <c r="BK184" s="95"/>
      <c r="BL184" s="95"/>
      <c r="BM184" s="95"/>
      <c r="BN184" s="95"/>
      <c r="BO184" s="95"/>
      <c r="BP184" s="95"/>
    </row>
    <row r="185" spans="1:68" ht="12.75" customHeight="1" outlineLevel="1" x14ac:dyDescent="0.3">
      <c r="A185" s="22"/>
      <c r="B185" s="44">
        <v>1</v>
      </c>
      <c r="C185" s="16" t="str">
        <f>$A$137</f>
        <v>Output 3</v>
      </c>
      <c r="D185" s="16" t="s">
        <v>35</v>
      </c>
      <c r="E185" s="16" t="str">
        <f>VLOOKUP(D185,'Drop Down Menu'!$D$1:$H$30,2,)</f>
        <v>G010</v>
      </c>
      <c r="F185" s="17" t="s">
        <v>60</v>
      </c>
      <c r="G185" s="16" t="str">
        <f>VLOOKUP(F185,'Drop Down Menu'!$G$1:$H$30,2,FALSE)</f>
        <v>H035</v>
      </c>
      <c r="H185" s="17"/>
      <c r="I185" s="50"/>
      <c r="J185" s="143"/>
      <c r="K185" s="87">
        <f t="shared" ref="K185:K186" si="145">I185*J185</f>
        <v>0</v>
      </c>
      <c r="L185" s="156"/>
      <c r="M185" s="50"/>
      <c r="N185" s="151">
        <f t="shared" ref="N185:N186" si="146">L185*M185</f>
        <v>0</v>
      </c>
      <c r="O185" s="87">
        <f t="shared" ref="O185:O186" si="147">K185+N185</f>
        <v>0</v>
      </c>
      <c r="P185"/>
      <c r="Q185"/>
      <c r="R185"/>
      <c r="S18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5"/>
      <c r="BH185" s="95"/>
      <c r="BI185" s="95"/>
      <c r="BJ185" s="95"/>
      <c r="BK185" s="95"/>
      <c r="BL185" s="95"/>
      <c r="BM185" s="95"/>
      <c r="BN185" s="95"/>
      <c r="BO185" s="95"/>
      <c r="BP185" s="95"/>
    </row>
    <row r="186" spans="1:68" ht="12.75" customHeight="1" outlineLevel="1" x14ac:dyDescent="0.3">
      <c r="A186" s="22"/>
      <c r="B186" s="44">
        <f>+B185+1</f>
        <v>2</v>
      </c>
      <c r="C186" s="16" t="str">
        <f>$A$137</f>
        <v>Output 3</v>
      </c>
      <c r="D186" s="16" t="s">
        <v>35</v>
      </c>
      <c r="E186" s="16" t="str">
        <f>VLOOKUP(D186,'Drop Down Menu'!$D$1:$H$30,2,)</f>
        <v>G010</v>
      </c>
      <c r="F186" s="17" t="s">
        <v>60</v>
      </c>
      <c r="G186" s="16" t="str">
        <f>VLOOKUP(F186,'Drop Down Menu'!$G$1:$H$30,2,FALSE)</f>
        <v>H035</v>
      </c>
      <c r="H186" s="17"/>
      <c r="I186" s="50"/>
      <c r="J186" s="143"/>
      <c r="K186" s="87">
        <f t="shared" si="145"/>
        <v>0</v>
      </c>
      <c r="L186" s="156"/>
      <c r="M186" s="50"/>
      <c r="N186" s="151">
        <f t="shared" si="146"/>
        <v>0</v>
      </c>
      <c r="O186" s="87">
        <f t="shared" si="147"/>
        <v>0</v>
      </c>
      <c r="P186"/>
      <c r="Q186"/>
      <c r="R186"/>
      <c r="S186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</row>
    <row r="187" spans="1:68" ht="18.75" customHeight="1" outlineLevel="1" x14ac:dyDescent="0.3">
      <c r="A187" s="22"/>
      <c r="B187" s="44"/>
      <c r="C187" s="16"/>
      <c r="D187" s="16"/>
      <c r="E187" s="16"/>
      <c r="F187" s="16"/>
      <c r="G187" s="16"/>
      <c r="H187" s="19"/>
      <c r="I187" s="47"/>
      <c r="J187" s="146"/>
      <c r="K187" s="69"/>
      <c r="L187" s="158"/>
      <c r="M187" s="162"/>
      <c r="N187" s="153"/>
      <c r="O187" s="69"/>
      <c r="P187"/>
      <c r="Q187"/>
      <c r="R187"/>
      <c r="S187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  <c r="AT187" s="95"/>
      <c r="AU187" s="95"/>
      <c r="AV187" s="95"/>
      <c r="AW187" s="95"/>
      <c r="AX187" s="95"/>
      <c r="AY187" s="95"/>
      <c r="AZ187" s="95"/>
      <c r="BA187" s="95"/>
      <c r="BB187" s="95"/>
      <c r="BC187" s="95"/>
      <c r="BD187" s="95"/>
      <c r="BE187" s="95"/>
      <c r="BF187" s="95"/>
      <c r="BG187" s="95"/>
      <c r="BH187" s="95"/>
      <c r="BI187" s="95"/>
      <c r="BJ187" s="95"/>
      <c r="BK187" s="95"/>
      <c r="BL187" s="95"/>
      <c r="BM187" s="95"/>
      <c r="BN187" s="95"/>
      <c r="BO187" s="95"/>
      <c r="BP187" s="95"/>
    </row>
    <row r="188" spans="1:68" ht="12.75" customHeight="1" x14ac:dyDescent="0.3">
      <c r="A188" s="98" t="s">
        <v>142</v>
      </c>
      <c r="B188" s="88" t="s">
        <v>49</v>
      </c>
      <c r="C188" s="89"/>
      <c r="D188" s="90"/>
      <c r="E188" s="90"/>
      <c r="F188" s="90"/>
      <c r="G188" s="90"/>
      <c r="H188" s="90"/>
      <c r="I188" s="90"/>
      <c r="J188" s="145"/>
      <c r="K188" s="91">
        <f t="shared" ref="K188" si="148">SUM(K189:K191)</f>
        <v>0</v>
      </c>
      <c r="L188" s="157"/>
      <c r="M188" s="161"/>
      <c r="N188" s="152">
        <f t="shared" ref="N188:O188" si="149">SUM(N189:N191)</f>
        <v>0</v>
      </c>
      <c r="O188" s="91">
        <f t="shared" si="149"/>
        <v>0</v>
      </c>
      <c r="P188"/>
      <c r="Q188"/>
      <c r="R188"/>
      <c r="S188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  <c r="AT188" s="95"/>
      <c r="AU188" s="95"/>
      <c r="AV188" s="95"/>
      <c r="AW188" s="95"/>
      <c r="AX188" s="95"/>
      <c r="AY188" s="95"/>
      <c r="AZ188" s="95"/>
      <c r="BA188" s="95"/>
      <c r="BB188" s="95"/>
      <c r="BC188" s="95"/>
      <c r="BD188" s="95"/>
      <c r="BE188" s="95"/>
      <c r="BF188" s="95"/>
      <c r="BG188" s="95"/>
      <c r="BH188" s="95"/>
      <c r="BI188" s="95"/>
      <c r="BJ188" s="95"/>
      <c r="BK188" s="95"/>
      <c r="BL188" s="95"/>
      <c r="BM188" s="95"/>
      <c r="BN188" s="95"/>
      <c r="BO188" s="95"/>
      <c r="BP188" s="95"/>
    </row>
    <row r="189" spans="1:68" ht="12.75" customHeight="1" outlineLevel="1" x14ac:dyDescent="0.3">
      <c r="A189" s="22"/>
      <c r="B189" s="44">
        <v>1</v>
      </c>
      <c r="C189" s="16" t="str">
        <f>$A$137</f>
        <v>Output 3</v>
      </c>
      <c r="D189" s="16" t="s">
        <v>50</v>
      </c>
      <c r="E189" s="16" t="str">
        <f>VLOOKUP(D189,'Drop Down Menu'!$D$1:$H$30,2,)</f>
        <v>G011</v>
      </c>
      <c r="F189" s="17" t="s">
        <v>61</v>
      </c>
      <c r="G189" s="16" t="str">
        <f>VLOOKUP(F189,'Drop Down Menu'!$G$1:$H$30,2,FALSE)</f>
        <v>H036</v>
      </c>
      <c r="H189" s="17"/>
      <c r="I189" s="50"/>
      <c r="J189" s="143"/>
      <c r="K189" s="87">
        <f t="shared" ref="K189:K190" si="150">I189*J189</f>
        <v>0</v>
      </c>
      <c r="L189" s="156"/>
      <c r="M189" s="50"/>
      <c r="N189" s="151">
        <f t="shared" ref="N189:N190" si="151">L189*M189</f>
        <v>0</v>
      </c>
      <c r="O189" s="87">
        <f t="shared" ref="O189:O190" si="152">K189+N189</f>
        <v>0</v>
      </c>
      <c r="P189"/>
      <c r="Q189"/>
      <c r="R189"/>
      <c r="S189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</row>
    <row r="190" spans="1:68" ht="12.75" customHeight="1" outlineLevel="1" x14ac:dyDescent="0.3">
      <c r="A190" s="22"/>
      <c r="B190" s="44">
        <f>B189+1</f>
        <v>2</v>
      </c>
      <c r="C190" s="16" t="str">
        <f>$A$137</f>
        <v>Output 3</v>
      </c>
      <c r="D190" s="16" t="s">
        <v>50</v>
      </c>
      <c r="E190" s="16" t="str">
        <f>VLOOKUP(D190,'Drop Down Menu'!$D$1:$H$30,2,)</f>
        <v>G011</v>
      </c>
      <c r="F190" s="17" t="s">
        <v>61</v>
      </c>
      <c r="G190" s="16" t="str">
        <f>VLOOKUP(F190,'Drop Down Menu'!$G$1:$H$30,2,FALSE)</f>
        <v>H036</v>
      </c>
      <c r="H190" s="17"/>
      <c r="I190" s="50"/>
      <c r="J190" s="143"/>
      <c r="K190" s="87">
        <f t="shared" si="150"/>
        <v>0</v>
      </c>
      <c r="L190" s="156"/>
      <c r="M190" s="50"/>
      <c r="N190" s="151">
        <f t="shared" si="151"/>
        <v>0</v>
      </c>
      <c r="O190" s="87">
        <f t="shared" si="152"/>
        <v>0</v>
      </c>
      <c r="P190"/>
      <c r="Q190"/>
      <c r="R190"/>
      <c r="S190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  <c r="AT190" s="95"/>
      <c r="AU190" s="95"/>
      <c r="AV190" s="95"/>
      <c r="AW190" s="95"/>
      <c r="AX190" s="95"/>
      <c r="AY190" s="95"/>
      <c r="AZ190" s="95"/>
      <c r="BA190" s="95"/>
      <c r="BB190" s="95"/>
      <c r="BC190" s="95"/>
      <c r="BD190" s="95"/>
      <c r="BE190" s="95"/>
      <c r="BF190" s="95"/>
      <c r="BG190" s="95"/>
      <c r="BH190" s="95"/>
      <c r="BI190" s="95"/>
      <c r="BJ190" s="95"/>
      <c r="BK190" s="95"/>
      <c r="BL190" s="95"/>
      <c r="BM190" s="95"/>
      <c r="BN190" s="95"/>
      <c r="BO190" s="95"/>
      <c r="BP190" s="95"/>
    </row>
    <row r="191" spans="1:68" ht="12.75" customHeight="1" outlineLevel="1" x14ac:dyDescent="0.3">
      <c r="A191" s="22"/>
      <c r="B191" s="44"/>
      <c r="C191" s="16"/>
      <c r="D191" s="16"/>
      <c r="E191" s="16"/>
      <c r="F191" s="16"/>
      <c r="G191" s="16"/>
      <c r="H191" s="19"/>
      <c r="I191" s="47"/>
      <c r="J191" s="146"/>
      <c r="K191" s="69"/>
      <c r="L191" s="158"/>
      <c r="M191" s="162"/>
      <c r="N191" s="153"/>
      <c r="O191" s="69"/>
      <c r="P191"/>
      <c r="Q191"/>
      <c r="R191"/>
      <c r="S191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  <c r="AT191" s="95"/>
      <c r="AU191" s="95"/>
      <c r="AV191" s="95"/>
      <c r="AW191" s="95"/>
      <c r="AX191" s="95"/>
      <c r="AY191" s="95"/>
      <c r="AZ191" s="95"/>
      <c r="BA191" s="95"/>
      <c r="BB191" s="95"/>
      <c r="BC191" s="95"/>
      <c r="BD191" s="95"/>
      <c r="BE191" s="95"/>
      <c r="BF191" s="95"/>
      <c r="BG191" s="95"/>
      <c r="BH191" s="95"/>
      <c r="BI191" s="95"/>
      <c r="BJ191" s="95"/>
      <c r="BK191" s="95"/>
      <c r="BL191" s="95"/>
      <c r="BM191" s="95"/>
      <c r="BN191" s="95"/>
      <c r="BO191" s="95"/>
      <c r="BP191" s="95"/>
    </row>
    <row r="192" spans="1:68" ht="12.75" customHeight="1" x14ac:dyDescent="0.3">
      <c r="A192" s="98" t="s">
        <v>143</v>
      </c>
      <c r="B192" s="88" t="s">
        <v>51</v>
      </c>
      <c r="C192" s="89"/>
      <c r="D192" s="90"/>
      <c r="E192" s="90"/>
      <c r="F192" s="90"/>
      <c r="G192" s="90"/>
      <c r="H192" s="90"/>
      <c r="I192" s="90"/>
      <c r="J192" s="145"/>
      <c r="K192" s="91">
        <f>SUM(K193:K195)</f>
        <v>0</v>
      </c>
      <c r="L192" s="157"/>
      <c r="M192" s="161"/>
      <c r="N192" s="152">
        <f>SUM(N193:N195)</f>
        <v>0</v>
      </c>
      <c r="O192" s="91">
        <f>SUM(O193:O195)</f>
        <v>0</v>
      </c>
      <c r="P192"/>
      <c r="Q192"/>
      <c r="R192"/>
      <c r="S192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  <c r="AT192" s="95"/>
      <c r="AU192" s="95"/>
      <c r="AV192" s="95"/>
      <c r="AW192" s="95"/>
      <c r="AX192" s="95"/>
      <c r="AY192" s="95"/>
      <c r="AZ192" s="95"/>
      <c r="BA192" s="95"/>
      <c r="BB192" s="95"/>
      <c r="BC192" s="95"/>
      <c r="BD192" s="95"/>
      <c r="BE192" s="95"/>
      <c r="BF192" s="95"/>
      <c r="BG192" s="95"/>
      <c r="BH192" s="95"/>
      <c r="BI192" s="95"/>
      <c r="BJ192" s="95"/>
      <c r="BK192" s="95"/>
      <c r="BL192" s="95"/>
      <c r="BM192" s="95"/>
      <c r="BN192" s="95"/>
      <c r="BO192" s="95"/>
      <c r="BP192" s="95"/>
    </row>
    <row r="193" spans="1:68" ht="12.75" customHeight="1" outlineLevel="1" x14ac:dyDescent="0.3">
      <c r="A193" s="22"/>
      <c r="B193" s="44">
        <v>1</v>
      </c>
      <c r="C193" s="16" t="str">
        <f t="shared" ref="C193:C195" si="153">$A$7</f>
        <v>Output 1</v>
      </c>
      <c r="D193" s="16" t="s">
        <v>52</v>
      </c>
      <c r="E193" s="16" t="str">
        <f>VLOOKUP(D193,'Drop Down Menu'!$D$1:$H$30,2,)</f>
        <v>G013</v>
      </c>
      <c r="F193" s="17" t="s">
        <v>18</v>
      </c>
      <c r="G193" s="16" t="str">
        <f>VLOOKUP(F193,'Drop Down Menu'!$G$1:$H$30,2,FALSE)</f>
        <v>H040</v>
      </c>
      <c r="H193" s="17"/>
      <c r="I193" s="17"/>
      <c r="J193" s="143"/>
      <c r="K193" s="87">
        <f t="shared" ref="K193:K195" si="154">I193*J193</f>
        <v>0</v>
      </c>
      <c r="L193" s="156"/>
      <c r="M193" s="50"/>
      <c r="N193" s="151">
        <f t="shared" ref="N193:N195" si="155">L193*M193</f>
        <v>0</v>
      </c>
      <c r="O193" s="87">
        <f t="shared" ref="O193:O195" si="156">K193+N193</f>
        <v>0</v>
      </c>
      <c r="P193"/>
      <c r="Q193"/>
      <c r="R193"/>
      <c r="S193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  <c r="AT193" s="95"/>
      <c r="AU193" s="95"/>
      <c r="AV193" s="95"/>
      <c r="AW193" s="95"/>
      <c r="AX193" s="95"/>
      <c r="AY193" s="95"/>
      <c r="AZ193" s="95"/>
      <c r="BA193" s="95"/>
      <c r="BB193" s="95"/>
      <c r="BC193" s="95"/>
      <c r="BD193" s="95"/>
      <c r="BE193" s="95"/>
      <c r="BF193" s="95"/>
      <c r="BG193" s="95"/>
      <c r="BH193" s="95"/>
      <c r="BI193" s="95"/>
      <c r="BJ193" s="95"/>
      <c r="BK193" s="95"/>
      <c r="BL193" s="95"/>
      <c r="BM193" s="95"/>
      <c r="BN193" s="95"/>
      <c r="BO193" s="95"/>
      <c r="BP193" s="95"/>
    </row>
    <row r="194" spans="1:68" ht="12.75" customHeight="1" outlineLevel="1" x14ac:dyDescent="0.3">
      <c r="A194" s="22"/>
      <c r="B194" s="44">
        <f>+B193+1</f>
        <v>2</v>
      </c>
      <c r="C194" s="16" t="str">
        <f t="shared" si="153"/>
        <v>Output 1</v>
      </c>
      <c r="D194" s="16" t="s">
        <v>52</v>
      </c>
      <c r="E194" s="16" t="str">
        <f>VLOOKUP(D194,'Drop Down Menu'!$D$1:$H$30,2,)</f>
        <v>G013</v>
      </c>
      <c r="F194" s="17" t="s">
        <v>62</v>
      </c>
      <c r="G194" s="16" t="str">
        <f>VLOOKUP(F194,'Drop Down Menu'!$G$1:$H$30,2,FALSE)</f>
        <v>H033</v>
      </c>
      <c r="H194" s="17"/>
      <c r="I194" s="17"/>
      <c r="J194" s="143"/>
      <c r="K194" s="87">
        <f t="shared" si="154"/>
        <v>0</v>
      </c>
      <c r="L194" s="156"/>
      <c r="M194" s="50"/>
      <c r="N194" s="151">
        <f t="shared" si="155"/>
        <v>0</v>
      </c>
      <c r="O194" s="87">
        <f t="shared" si="156"/>
        <v>0</v>
      </c>
      <c r="P194"/>
      <c r="Q194"/>
      <c r="R194"/>
      <c r="S194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  <c r="AT194" s="95"/>
      <c r="AU194" s="95"/>
      <c r="AV194" s="95"/>
      <c r="AW194" s="95"/>
      <c r="AX194" s="95"/>
      <c r="AY194" s="95"/>
      <c r="AZ194" s="95"/>
      <c r="BA194" s="95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95"/>
    </row>
    <row r="195" spans="1:68" ht="12.75" customHeight="1" outlineLevel="1" x14ac:dyDescent="0.3">
      <c r="A195" s="22"/>
      <c r="B195" s="44">
        <f>B194+1</f>
        <v>3</v>
      </c>
      <c r="C195" s="16" t="str">
        <f t="shared" si="153"/>
        <v>Output 1</v>
      </c>
      <c r="D195" s="16" t="s">
        <v>52</v>
      </c>
      <c r="E195" s="16" t="str">
        <f>VLOOKUP(D195,'Drop Down Menu'!$D$1:$H$30,2,)</f>
        <v>G013</v>
      </c>
      <c r="F195" s="17" t="s">
        <v>63</v>
      </c>
      <c r="G195" s="16" t="str">
        <f>VLOOKUP(F195,'Drop Down Menu'!$G$1:$H$30,2,FALSE)</f>
        <v>H039</v>
      </c>
      <c r="H195" s="17"/>
      <c r="I195" s="17"/>
      <c r="J195" s="143"/>
      <c r="K195" s="87">
        <f t="shared" si="154"/>
        <v>0</v>
      </c>
      <c r="L195" s="156"/>
      <c r="M195" s="50"/>
      <c r="N195" s="151">
        <f t="shared" si="155"/>
        <v>0</v>
      </c>
      <c r="O195" s="87">
        <f t="shared" si="156"/>
        <v>0</v>
      </c>
      <c r="P195"/>
      <c r="Q195"/>
      <c r="R195"/>
      <c r="S1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  <c r="AT195" s="95"/>
      <c r="AU195" s="95"/>
      <c r="AV195" s="95"/>
      <c r="AW195" s="95"/>
      <c r="AX195" s="95"/>
      <c r="AY195" s="95"/>
      <c r="AZ195" s="95"/>
      <c r="BA195" s="95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95"/>
    </row>
    <row r="196" spans="1:68" ht="12.75" customHeight="1" outlineLevel="1" x14ac:dyDescent="0.3">
      <c r="A196" s="22"/>
      <c r="B196" s="44"/>
      <c r="C196" s="16"/>
      <c r="D196" s="16"/>
      <c r="E196" s="16"/>
      <c r="F196" s="16"/>
      <c r="G196" s="16"/>
      <c r="H196" s="19"/>
      <c r="I196" s="47"/>
      <c r="J196" s="146"/>
      <c r="K196" s="69"/>
      <c r="L196" s="159"/>
      <c r="M196" s="163"/>
      <c r="N196" s="153"/>
      <c r="O196" s="69"/>
      <c r="P196"/>
      <c r="Q196"/>
      <c r="R196"/>
      <c r="S196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  <c r="AT196" s="95"/>
      <c r="AU196" s="95"/>
      <c r="AV196" s="95"/>
      <c r="AW196" s="95"/>
      <c r="AX196" s="95"/>
      <c r="AY196" s="95"/>
      <c r="AZ196" s="95"/>
      <c r="BA196" s="95"/>
      <c r="BB196" s="95"/>
      <c r="BC196" s="95"/>
      <c r="BD196" s="95"/>
      <c r="BE196" s="95"/>
      <c r="BF196" s="95"/>
      <c r="BG196" s="95"/>
      <c r="BH196" s="95"/>
      <c r="BI196" s="95"/>
      <c r="BJ196" s="95"/>
      <c r="BK196" s="95"/>
      <c r="BL196" s="95"/>
      <c r="BM196" s="95"/>
      <c r="BN196" s="95"/>
      <c r="BO196" s="95"/>
      <c r="BP196" s="95"/>
    </row>
    <row r="197" spans="1:68" outlineLevel="1" x14ac:dyDescent="0.3">
      <c r="A197" s="23"/>
      <c r="B197" s="45"/>
      <c r="C197" s="12"/>
      <c r="D197" s="12"/>
      <c r="E197" s="12"/>
      <c r="F197" s="12"/>
      <c r="G197" s="12"/>
      <c r="H197" s="12"/>
      <c r="I197" s="12"/>
      <c r="J197" s="148"/>
      <c r="K197" s="72"/>
      <c r="L197" s="72"/>
      <c r="M197" s="72"/>
      <c r="N197" s="72"/>
      <c r="O197" s="72"/>
      <c r="P197"/>
      <c r="Q197"/>
      <c r="R197"/>
      <c r="S197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5"/>
      <c r="BE197" s="95"/>
      <c r="BF197" s="95"/>
      <c r="BG197" s="95"/>
      <c r="BH197" s="95"/>
      <c r="BI197" s="95"/>
      <c r="BJ197" s="95"/>
      <c r="BK197" s="95"/>
      <c r="BL197" s="95"/>
      <c r="BM197" s="95"/>
      <c r="BN197" s="95"/>
      <c r="BO197" s="95"/>
      <c r="BP197" s="95"/>
    </row>
    <row r="198" spans="1:68" ht="12.75" customHeight="1" x14ac:dyDescent="0.3">
      <c r="A198" s="99"/>
      <c r="B198" s="88"/>
      <c r="C198" s="89"/>
      <c r="D198" s="90"/>
      <c r="E198" s="90"/>
      <c r="F198" s="90"/>
      <c r="G198" s="90"/>
      <c r="H198" s="90"/>
      <c r="I198" s="90"/>
      <c r="J198" s="145"/>
      <c r="K198" s="91"/>
      <c r="L198" s="91"/>
      <c r="M198" s="91"/>
      <c r="N198" s="91"/>
      <c r="O198" s="91"/>
      <c r="P198"/>
      <c r="Q198"/>
      <c r="R198"/>
      <c r="S198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  <c r="AT198" s="95"/>
      <c r="AU198" s="95"/>
      <c r="AV198" s="95"/>
      <c r="AW198" s="95"/>
      <c r="AX198" s="95"/>
      <c r="AY198" s="95"/>
      <c r="AZ198" s="95"/>
      <c r="BA198" s="95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95"/>
    </row>
    <row r="199" spans="1:68" ht="12.75" customHeight="1" outlineLevel="1" x14ac:dyDescent="0.3">
      <c r="A199" s="22"/>
      <c r="B199" s="44"/>
      <c r="C199" s="16"/>
      <c r="D199" s="16"/>
      <c r="E199" s="16"/>
      <c r="F199" s="16"/>
      <c r="G199" s="16"/>
      <c r="H199" s="16"/>
      <c r="I199" s="19"/>
      <c r="J199" s="147"/>
      <c r="K199" s="70"/>
      <c r="L199" s="70"/>
      <c r="M199" s="70"/>
      <c r="N199" s="70"/>
      <c r="O199" s="70"/>
      <c r="P199"/>
      <c r="Q199"/>
      <c r="R199"/>
      <c r="S199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</row>
    <row r="200" spans="1:68" ht="12.75" customHeight="1" outlineLevel="1" x14ac:dyDescent="0.3">
      <c r="A200" s="22"/>
      <c r="B200" s="44"/>
      <c r="C200" s="44"/>
      <c r="D200" s="16"/>
      <c r="E200" s="16"/>
      <c r="F200" s="16"/>
      <c r="G200" s="16"/>
      <c r="H200" s="16"/>
      <c r="I200" s="47"/>
      <c r="J200" s="146"/>
      <c r="K200" s="69"/>
      <c r="L200" s="69"/>
      <c r="M200" s="69"/>
      <c r="N200" s="69"/>
      <c r="O200" s="69"/>
      <c r="P200"/>
      <c r="Q200"/>
      <c r="R200"/>
      <c r="S200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</row>
    <row r="201" spans="1:68" x14ac:dyDescent="0.3">
      <c r="A201" s="23" t="str">
        <f>A137</f>
        <v>Output 3</v>
      </c>
      <c r="B201" s="45" t="s">
        <v>89</v>
      </c>
      <c r="C201" s="12"/>
      <c r="D201" s="12"/>
      <c r="E201" s="12"/>
      <c r="F201" s="12"/>
      <c r="G201" s="12"/>
      <c r="H201" s="12"/>
      <c r="I201" s="12"/>
      <c r="J201" s="148"/>
      <c r="K201" s="72">
        <f>SUM(K138,K143,K151,K155,K160,K166,K171,K175,K179,K184,K188,,K192)</f>
        <v>0</v>
      </c>
      <c r="L201" s="72"/>
      <c r="M201" s="72"/>
      <c r="N201" s="72">
        <f t="shared" ref="N201:O201" si="157">SUM(N138,N143,N151,N155,N160,N166,N171,N175,N179,N184,N188,,N192)</f>
        <v>0</v>
      </c>
      <c r="O201" s="72">
        <f t="shared" si="157"/>
        <v>0</v>
      </c>
      <c r="P201"/>
      <c r="Q201"/>
      <c r="R201"/>
      <c r="S201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  <c r="AT201" s="95"/>
      <c r="AU201" s="95"/>
      <c r="AV201" s="95"/>
      <c r="AW201" s="95"/>
      <c r="AX201" s="95"/>
      <c r="AY201" s="95"/>
      <c r="AZ201" s="95"/>
      <c r="BA201" s="95"/>
      <c r="BB201" s="95"/>
      <c r="BC201" s="95"/>
      <c r="BD201" s="95"/>
      <c r="BE201" s="95"/>
      <c r="BF201" s="95"/>
      <c r="BG201" s="95"/>
      <c r="BH201" s="95"/>
      <c r="BI201" s="95"/>
      <c r="BJ201" s="95"/>
      <c r="BK201" s="95"/>
      <c r="BL201" s="95"/>
      <c r="BM201" s="95"/>
      <c r="BN201" s="95"/>
      <c r="BO201" s="95"/>
      <c r="BP201" s="95"/>
    </row>
    <row r="202" spans="1:68" x14ac:dyDescent="0.3">
      <c r="A202" s="23"/>
      <c r="B202" s="45"/>
      <c r="C202" s="12"/>
      <c r="D202" s="12"/>
      <c r="E202" s="12"/>
      <c r="F202" s="12"/>
      <c r="G202" s="12"/>
      <c r="H202" s="12"/>
      <c r="I202" s="12"/>
      <c r="J202" s="148"/>
      <c r="K202" s="72"/>
      <c r="L202" s="72"/>
      <c r="M202" s="72"/>
      <c r="N202" s="72"/>
      <c r="O202" s="72"/>
      <c r="P202"/>
      <c r="Q202"/>
      <c r="R202"/>
      <c r="S202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</row>
    <row r="203" spans="1:68" x14ac:dyDescent="0.3">
      <c r="A203" s="23"/>
      <c r="B203" s="45"/>
      <c r="C203" s="12"/>
      <c r="D203" s="12"/>
      <c r="E203" s="12"/>
      <c r="F203" s="12"/>
      <c r="G203" s="12"/>
      <c r="H203" s="12"/>
      <c r="I203" s="12"/>
      <c r="J203" s="148"/>
      <c r="K203" s="72"/>
      <c r="L203" s="72"/>
      <c r="M203" s="72"/>
      <c r="N203" s="72"/>
      <c r="O203" s="72"/>
      <c r="P203"/>
      <c r="Q203"/>
      <c r="R203"/>
      <c r="S203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</row>
    <row r="204" spans="1:68" x14ac:dyDescent="0.3">
      <c r="A204" s="23"/>
      <c r="B204" s="45"/>
      <c r="C204" s="12"/>
      <c r="D204" s="12"/>
      <c r="E204" s="12"/>
      <c r="F204" s="12"/>
      <c r="G204" s="12"/>
      <c r="H204" s="12"/>
      <c r="I204" s="12"/>
      <c r="J204" s="148"/>
      <c r="K204" s="72"/>
      <c r="L204" s="72"/>
      <c r="M204" s="72"/>
      <c r="N204" s="72"/>
      <c r="O204" s="72"/>
      <c r="P204"/>
      <c r="Q204"/>
      <c r="R204"/>
      <c r="S204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  <c r="AT204" s="95"/>
      <c r="AU204" s="95"/>
      <c r="AV204" s="95"/>
      <c r="AW204" s="95"/>
      <c r="AX204" s="95"/>
      <c r="AY204" s="95"/>
      <c r="AZ204" s="95"/>
      <c r="BA204" s="95"/>
      <c r="BB204" s="95"/>
      <c r="BC204" s="95"/>
      <c r="BD204" s="95"/>
      <c r="BE204" s="95"/>
      <c r="BF204" s="95"/>
      <c r="BG204" s="95"/>
      <c r="BH204" s="95"/>
      <c r="BI204" s="95"/>
      <c r="BJ204" s="95"/>
      <c r="BK204" s="95"/>
      <c r="BL204" s="95"/>
      <c r="BM204" s="95"/>
      <c r="BN204" s="95"/>
      <c r="BO204" s="95"/>
      <c r="BP204" s="95"/>
    </row>
    <row r="205" spans="1:68" x14ac:dyDescent="0.3">
      <c r="A205" s="97" t="s">
        <v>137</v>
      </c>
      <c r="B205" s="45"/>
      <c r="C205" s="12"/>
      <c r="D205" s="12"/>
      <c r="E205" s="12"/>
      <c r="F205" s="12"/>
      <c r="G205" s="12"/>
      <c r="H205" s="12"/>
      <c r="I205" s="12"/>
      <c r="J205" s="148"/>
      <c r="K205" s="72"/>
      <c r="L205" s="72"/>
      <c r="M205" s="72"/>
      <c r="N205" s="72"/>
      <c r="O205" s="72"/>
      <c r="P205"/>
      <c r="Q205"/>
      <c r="R205"/>
      <c r="S20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  <c r="AT205" s="95"/>
      <c r="AU205" s="95"/>
      <c r="AV205" s="95"/>
      <c r="AW205" s="95"/>
      <c r="AX205" s="95"/>
      <c r="AY205" s="95"/>
      <c r="AZ205" s="95"/>
      <c r="BA205" s="95"/>
      <c r="BB205" s="95"/>
      <c r="BC205" s="95"/>
      <c r="BD205" s="95"/>
      <c r="BE205" s="95"/>
      <c r="BF205" s="95"/>
      <c r="BG205" s="95"/>
      <c r="BH205" s="95"/>
      <c r="BI205" s="95"/>
      <c r="BJ205" s="95"/>
      <c r="BK205" s="95"/>
      <c r="BL205" s="95"/>
      <c r="BM205" s="95"/>
      <c r="BN205" s="95"/>
      <c r="BO205" s="95"/>
      <c r="BP205" s="95"/>
    </row>
    <row r="206" spans="1:68" x14ac:dyDescent="0.3">
      <c r="A206" s="52" t="s">
        <v>92</v>
      </c>
      <c r="B206" s="53"/>
      <c r="C206" s="54"/>
      <c r="D206" s="54"/>
      <c r="E206" s="54"/>
      <c r="F206" s="54"/>
      <c r="G206" s="54"/>
      <c r="H206" s="54"/>
      <c r="I206" s="54"/>
      <c r="J206" s="149"/>
      <c r="K206" s="73">
        <f>SUMIF($B$4:$B$205,"Output Total",K$4:K$205)</f>
        <v>0</v>
      </c>
      <c r="L206" s="73"/>
      <c r="M206" s="73"/>
      <c r="N206" s="73">
        <f>SUMIF($B$4:$B$205,"Output Total",N$4:N$205)</f>
        <v>0</v>
      </c>
      <c r="O206" s="73">
        <f>SUMIF($B$4:$B$205,"Output Total",O$4:O$205)</f>
        <v>0</v>
      </c>
      <c r="P206"/>
      <c r="Q206"/>
      <c r="R206"/>
      <c r="S206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  <c r="AT206" s="95"/>
      <c r="AU206" s="95"/>
      <c r="AV206" s="95"/>
      <c r="AW206" s="95"/>
      <c r="AX206" s="95"/>
      <c r="AY206" s="95"/>
      <c r="AZ206" s="95"/>
      <c r="BA206" s="95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95"/>
    </row>
    <row r="207" spans="1:68" x14ac:dyDescent="0.3">
      <c r="A207" s="55"/>
      <c r="B207" s="56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5"/>
      <c r="AJ207" s="74"/>
      <c r="AK207" s="92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74"/>
      <c r="AZ207" s="74"/>
      <c r="BA207" s="74"/>
      <c r="BB207" s="74"/>
      <c r="BC207" s="74"/>
      <c r="BD207" s="74"/>
      <c r="BE207" s="74"/>
      <c r="BF207" s="74"/>
      <c r="BG207" s="74"/>
      <c r="BH207" s="74"/>
      <c r="BI207" s="75"/>
      <c r="BJ207" s="74"/>
    </row>
    <row r="208" spans="1:68" ht="9" customHeight="1" x14ac:dyDescent="0.3">
      <c r="A208" s="57"/>
      <c r="B208" s="58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93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</row>
    <row r="209" spans="1:68" x14ac:dyDescent="0.3">
      <c r="A209" s="102"/>
      <c r="B209" s="103"/>
      <c r="C209" s="102"/>
      <c r="D209" s="102"/>
      <c r="E209" s="102"/>
      <c r="F209" s="102"/>
      <c r="G209" s="102"/>
      <c r="H209" s="102"/>
      <c r="I209" s="105"/>
      <c r="J209" s="105"/>
      <c r="K209" s="105"/>
      <c r="L209"/>
      <c r="M209"/>
      <c r="N209"/>
      <c r="O209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/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5"/>
      <c r="BK209" s="95"/>
      <c r="BL209" s="95"/>
      <c r="BM209" s="95"/>
      <c r="BN209" s="95"/>
      <c r="BO209" s="95"/>
      <c r="BP209" s="95"/>
    </row>
    <row r="210" spans="1:68" ht="36" x14ac:dyDescent="0.3">
      <c r="A210" s="117"/>
      <c r="B210" s="107" t="s">
        <v>136</v>
      </c>
      <c r="C210" s="120"/>
      <c r="D210" s="120"/>
      <c r="E210" s="120"/>
      <c r="F210" s="120"/>
      <c r="G210" s="120"/>
      <c r="H210" s="120"/>
      <c r="I210" s="170" t="s">
        <v>155</v>
      </c>
      <c r="J210" s="170" t="s">
        <v>156</v>
      </c>
      <c r="K210" s="170" t="s">
        <v>158</v>
      </c>
      <c r="L210"/>
      <c r="M210"/>
      <c r="N210"/>
      <c r="O210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</row>
    <row r="211" spans="1:68" x14ac:dyDescent="0.3">
      <c r="A211" s="112"/>
      <c r="B211" s="122"/>
      <c r="C211" s="112" t="s">
        <v>130</v>
      </c>
      <c r="D211" s="112"/>
      <c r="E211" s="112"/>
      <c r="F211" s="112"/>
      <c r="G211" s="112"/>
      <c r="H211" s="112"/>
      <c r="I211" s="123">
        <f>SUMIF($C$4:$C$208,$C211,K$4:K$208)</f>
        <v>0</v>
      </c>
      <c r="J211" s="123">
        <f>SUMIF($C$4:$C$208,$C211,N$4:N$208)</f>
        <v>0</v>
      </c>
      <c r="K211" s="123">
        <f>SUMIF($C$4:$C$208,$C211,O$4:O$208)</f>
        <v>0</v>
      </c>
      <c r="L211"/>
      <c r="M211"/>
      <c r="N211"/>
      <c r="O211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  <c r="AT211" s="95"/>
      <c r="AU211" s="95"/>
      <c r="AV211" s="95"/>
      <c r="AW211" s="95"/>
      <c r="AX211" s="95"/>
      <c r="AY211" s="95"/>
      <c r="AZ211" s="95"/>
      <c r="BA211" s="95"/>
      <c r="BB211" s="95"/>
      <c r="BC211" s="95"/>
      <c r="BD211" s="95"/>
      <c r="BE211" s="95"/>
      <c r="BF211" s="95"/>
      <c r="BG211" s="95"/>
      <c r="BH211" s="95"/>
      <c r="BI211" s="95"/>
      <c r="BJ211" s="95"/>
      <c r="BK211" s="95"/>
      <c r="BL211" s="95"/>
      <c r="BM211" s="95"/>
      <c r="BN211" s="95"/>
      <c r="BO211" s="95"/>
      <c r="BP211" s="95"/>
    </row>
    <row r="212" spans="1:68" x14ac:dyDescent="0.3">
      <c r="A212" s="112"/>
      <c r="B212" s="122"/>
      <c r="C212" s="112" t="s">
        <v>131</v>
      </c>
      <c r="D212" s="112"/>
      <c r="E212" s="112"/>
      <c r="F212" s="112"/>
      <c r="G212" s="112"/>
      <c r="H212" s="112"/>
      <c r="I212" s="123">
        <f>SUMIF($C$4:$C$208,$C212,K$4:K$208)</f>
        <v>0</v>
      </c>
      <c r="J212" s="123">
        <f>SUMIF($C$4:$C$208,$C212,N$4:N$208)</f>
        <v>0</v>
      </c>
      <c r="K212" s="123">
        <f>SUMIF($C$4:$C$208,$C212,O$4:O$208)</f>
        <v>0</v>
      </c>
      <c r="L212"/>
      <c r="M212"/>
      <c r="N212"/>
      <c r="O212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  <c r="AT212" s="95"/>
      <c r="AU212" s="95"/>
      <c r="AV212" s="95"/>
      <c r="AW212" s="95"/>
      <c r="AX212" s="95"/>
      <c r="AY212" s="95"/>
      <c r="AZ212" s="95"/>
      <c r="BA212" s="95"/>
      <c r="BB212" s="95"/>
      <c r="BC212" s="95"/>
      <c r="BD212" s="95"/>
      <c r="BE212" s="95"/>
      <c r="BF212" s="95"/>
      <c r="BG212" s="95"/>
      <c r="BH212" s="95"/>
      <c r="BI212" s="95"/>
      <c r="BJ212" s="95"/>
      <c r="BK212" s="95"/>
      <c r="BL212" s="95"/>
      <c r="BM212" s="95"/>
      <c r="BN212" s="95"/>
      <c r="BO212" s="95"/>
      <c r="BP212" s="95"/>
    </row>
    <row r="213" spans="1:68" x14ac:dyDescent="0.3">
      <c r="A213" s="112"/>
      <c r="B213" s="122"/>
      <c r="C213" s="112" t="s">
        <v>132</v>
      </c>
      <c r="D213" s="112"/>
      <c r="E213" s="112"/>
      <c r="F213" s="112"/>
      <c r="G213" s="112"/>
      <c r="H213" s="112"/>
      <c r="I213" s="123">
        <f>SUMIF($C$4:$C$208,$C213,K$4:K$208)</f>
        <v>0</v>
      </c>
      <c r="J213" s="123">
        <f>SUMIF($C$4:$C$208,$C213,N$4:N$208)</f>
        <v>0</v>
      </c>
      <c r="K213" s="123">
        <f>SUMIF($C$4:$C$208,$C213,O$4:O$208)</f>
        <v>0</v>
      </c>
      <c r="L213"/>
      <c r="M213"/>
      <c r="N213"/>
      <c r="O213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  <c r="AT213" s="95"/>
      <c r="AU213" s="95"/>
      <c r="AV213" s="95"/>
      <c r="AW213" s="95"/>
      <c r="AX213" s="95"/>
      <c r="AY213" s="95"/>
      <c r="AZ213" s="95"/>
      <c r="BA213" s="95"/>
      <c r="BB213" s="95"/>
      <c r="BC213" s="95"/>
      <c r="BD213" s="95"/>
      <c r="BE213" s="95"/>
      <c r="BF213" s="95"/>
      <c r="BG213" s="95"/>
      <c r="BH213" s="95"/>
      <c r="BI213" s="95"/>
      <c r="BJ213" s="95"/>
      <c r="BK213" s="95"/>
      <c r="BL213" s="95"/>
      <c r="BM213" s="95"/>
      <c r="BN213" s="95"/>
      <c r="BO213" s="95"/>
      <c r="BP213" s="95"/>
    </row>
    <row r="214" spans="1:68" x14ac:dyDescent="0.3">
      <c r="A214" s="112"/>
      <c r="B214" s="122"/>
      <c r="C214" s="112" t="s">
        <v>133</v>
      </c>
      <c r="D214" s="112"/>
      <c r="E214" s="112"/>
      <c r="F214" s="112"/>
      <c r="G214" s="112"/>
      <c r="H214" s="112"/>
      <c r="I214" s="123">
        <f>SUMIF($C$4:$C$208,$C214,K$4:K$208)</f>
        <v>0</v>
      </c>
      <c r="J214" s="123">
        <f>SUMIF($C$4:$C$208,$C214,N$4:N$208)</f>
        <v>0</v>
      </c>
      <c r="K214" s="123">
        <f>SUMIF($C$4:$C$208,$C214,O$4:O$208)</f>
        <v>0</v>
      </c>
      <c r="L214"/>
      <c r="M214"/>
      <c r="N214"/>
      <c r="O214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  <c r="AT214" s="95"/>
      <c r="AU214" s="95"/>
      <c r="AV214" s="95"/>
      <c r="AW214" s="95"/>
      <c r="AX214" s="95"/>
      <c r="AY214" s="95"/>
      <c r="AZ214" s="95"/>
      <c r="BA214" s="95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  <c r="BN214" s="95"/>
      <c r="BO214" s="95"/>
      <c r="BP214" s="95"/>
    </row>
    <row r="215" spans="1:68" x14ac:dyDescent="0.3">
      <c r="A215" s="112"/>
      <c r="B215" s="122"/>
      <c r="C215" s="112" t="s">
        <v>134</v>
      </c>
      <c r="D215" s="112"/>
      <c r="E215" s="112"/>
      <c r="F215" s="112"/>
      <c r="G215" s="112"/>
      <c r="H215" s="112"/>
      <c r="I215" s="123">
        <f>SUMIF($C$4:$C$208,$C215,K$4:K$208)</f>
        <v>0</v>
      </c>
      <c r="J215" s="123">
        <f>SUMIF($C$4:$C$208,$C215,N$4:N$208)</f>
        <v>0</v>
      </c>
      <c r="K215" s="123">
        <f>SUMIF($C$4:$C$208,$C215,O$4:O$208)</f>
        <v>0</v>
      </c>
      <c r="L215"/>
      <c r="M215"/>
      <c r="N215"/>
      <c r="O21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  <c r="AT215" s="95"/>
      <c r="AU215" s="95"/>
      <c r="AV215" s="95"/>
      <c r="AW215" s="95"/>
      <c r="AX215" s="95"/>
      <c r="AY215" s="95"/>
      <c r="AZ215" s="95"/>
      <c r="BA215" s="95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  <c r="BO215" s="95"/>
      <c r="BP215" s="95"/>
    </row>
    <row r="216" spans="1:68" x14ac:dyDescent="0.3">
      <c r="A216" s="117"/>
      <c r="B216" s="124"/>
      <c r="C216" s="117" t="s">
        <v>92</v>
      </c>
      <c r="D216" s="117"/>
      <c r="E216" s="117"/>
      <c r="F216" s="117"/>
      <c r="G216" s="117"/>
      <c r="H216" s="117"/>
      <c r="I216" s="107">
        <f t="shared" ref="I216:K216" si="158">SUM(I211:I215)</f>
        <v>0</v>
      </c>
      <c r="J216" s="107">
        <f t="shared" si="158"/>
        <v>0</v>
      </c>
      <c r="K216" s="107">
        <f t="shared" si="158"/>
        <v>0</v>
      </c>
      <c r="L216"/>
      <c r="M216"/>
      <c r="N216"/>
      <c r="O216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  <c r="AT216" s="95"/>
      <c r="AU216" s="95"/>
      <c r="AV216" s="95"/>
      <c r="AW216" s="95"/>
      <c r="AX216" s="95"/>
      <c r="AY216" s="95"/>
      <c r="AZ216" s="95"/>
      <c r="BA216" s="95"/>
      <c r="BB216" s="95"/>
      <c r="BC216" s="95"/>
      <c r="BD216" s="95"/>
      <c r="BE216" s="95"/>
      <c r="BF216" s="95"/>
      <c r="BG216" s="95"/>
      <c r="BH216" s="95"/>
      <c r="BI216" s="95"/>
      <c r="BJ216" s="95"/>
      <c r="BK216" s="95"/>
      <c r="BL216" s="95"/>
      <c r="BM216" s="95"/>
      <c r="BN216" s="95"/>
      <c r="BO216" s="95"/>
      <c r="BP216" s="95"/>
    </row>
    <row r="218" spans="1:68" x14ac:dyDescent="0.3">
      <c r="A218" s="10"/>
      <c r="B218" s="46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V218" s="10"/>
      <c r="W218" s="10"/>
      <c r="X218" s="10"/>
      <c r="AK218" s="77">
        <f>COLUMN()</f>
        <v>37</v>
      </c>
      <c r="AL218" s="10"/>
      <c r="AM218" s="10"/>
      <c r="AN218" s="10"/>
      <c r="AO218" s="10"/>
      <c r="AP218" s="10"/>
      <c r="AQ218" s="10"/>
      <c r="AR218" s="10"/>
      <c r="AS218" s="10"/>
      <c r="AT218" s="10"/>
      <c r="AV218" s="10"/>
      <c r="AW218" s="10"/>
      <c r="AX218" s="10"/>
    </row>
    <row r="219" spans="1:68" ht="12" x14ac:dyDescent="0.3">
      <c r="A219" s="106"/>
      <c r="B219" s="107" t="s">
        <v>128</v>
      </c>
      <c r="C219" s="108"/>
      <c r="D219" s="108"/>
      <c r="E219" s="107" t="s">
        <v>119</v>
      </c>
      <c r="F219" s="107" t="s">
        <v>33</v>
      </c>
      <c r="G219" s="108"/>
      <c r="H219" s="108"/>
      <c r="I219" s="126">
        <v>2023</v>
      </c>
      <c r="J219" s="126">
        <v>2024</v>
      </c>
      <c r="K219" s="126" t="s">
        <v>160</v>
      </c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  <c r="AT219" s="95"/>
      <c r="AU219" s="95"/>
      <c r="AV219" s="95"/>
      <c r="AW219" s="95"/>
      <c r="AX219" s="95"/>
      <c r="AY219" s="95"/>
      <c r="AZ219" s="95"/>
      <c r="BA219" s="95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95"/>
    </row>
    <row r="220" spans="1:68" s="101" customFormat="1" ht="12" x14ac:dyDescent="0.3">
      <c r="A220" s="109"/>
      <c r="B220" s="110" t="s">
        <v>127</v>
      </c>
      <c r="C220" s="110"/>
      <c r="D220" s="111"/>
      <c r="E220" s="110" t="s">
        <v>102</v>
      </c>
      <c r="F220" s="110" t="s">
        <v>2</v>
      </c>
      <c r="G220" s="112"/>
      <c r="H220" s="112"/>
      <c r="I220" s="113">
        <f>SUMIF($B$7:$B$206,$B220,K$7:K$206)</f>
        <v>0</v>
      </c>
      <c r="J220" s="113">
        <f>SUMIF($B$7:$B$206,$B220,N$7:N$206)</f>
        <v>0</v>
      </c>
      <c r="K220" s="113">
        <f>SUMIF($B$7:$B$206,$B220,O$7:O$206)</f>
        <v>0</v>
      </c>
    </row>
    <row r="221" spans="1:68" s="101" customFormat="1" ht="12" x14ac:dyDescent="0.3">
      <c r="A221" s="109"/>
      <c r="B221" s="110" t="s">
        <v>40</v>
      </c>
      <c r="C221" s="110"/>
      <c r="D221" s="111"/>
      <c r="E221" s="110" t="s">
        <v>103</v>
      </c>
      <c r="F221" s="110" t="s">
        <v>5</v>
      </c>
      <c r="G221" s="112"/>
      <c r="H221" s="112"/>
      <c r="I221" s="113">
        <f>SUMIF($B$7:$B$206,$B221,K$7:K$206)</f>
        <v>0</v>
      </c>
      <c r="J221" s="113">
        <f>SUMIF($B$7:$B$206,$B221,N$7:N$206)</f>
        <v>0</v>
      </c>
      <c r="K221" s="113">
        <f>SUMIF($B$7:$B$206,$B221,O$7:O$206)</f>
        <v>0</v>
      </c>
    </row>
    <row r="222" spans="1:68" s="101" customFormat="1" ht="12" x14ac:dyDescent="0.3">
      <c r="A222" s="109"/>
      <c r="B222" s="110" t="s">
        <v>41</v>
      </c>
      <c r="C222" s="110"/>
      <c r="D222" s="111"/>
      <c r="E222" s="110" t="s">
        <v>104</v>
      </c>
      <c r="F222" s="110" t="s">
        <v>3</v>
      </c>
      <c r="G222" s="112"/>
      <c r="H222" s="112"/>
      <c r="I222" s="113">
        <f>SUMIF($B$7:$B$206,$B222,K$7:K$206)</f>
        <v>0</v>
      </c>
      <c r="J222" s="113">
        <f>SUMIF($B$7:$B$206,$B222,N$7:N$206)</f>
        <v>0</v>
      </c>
      <c r="K222" s="113">
        <f>SUMIF($B$7:$B$206,$B222,O$7:O$206)</f>
        <v>0</v>
      </c>
    </row>
    <row r="223" spans="1:68" s="101" customFormat="1" ht="12" x14ac:dyDescent="0.3">
      <c r="A223" s="109"/>
      <c r="B223" s="110" t="s">
        <v>53</v>
      </c>
      <c r="C223" s="110"/>
      <c r="D223" s="111"/>
      <c r="E223" s="110" t="s">
        <v>105</v>
      </c>
      <c r="F223" s="110" t="s">
        <v>6</v>
      </c>
      <c r="G223" s="112"/>
      <c r="H223" s="112"/>
      <c r="I223" s="113">
        <f>SUMIF($B$7:$B$206,$B223,K$7:K$206)</f>
        <v>0</v>
      </c>
      <c r="J223" s="113">
        <f>SUMIF($B$7:$B$206,$B223,N$7:N$206)</f>
        <v>0</v>
      </c>
      <c r="K223" s="113">
        <f>SUMIF($B$7:$B$206,$B223,O$7:O$206)</f>
        <v>0</v>
      </c>
    </row>
    <row r="224" spans="1:68" s="101" customFormat="1" ht="12" x14ac:dyDescent="0.3">
      <c r="A224" s="109"/>
      <c r="B224" s="110" t="s">
        <v>54</v>
      </c>
      <c r="C224" s="110"/>
      <c r="D224" s="111"/>
      <c r="E224" s="110" t="s">
        <v>106</v>
      </c>
      <c r="F224" s="110" t="s">
        <v>38</v>
      </c>
      <c r="G224" s="112"/>
      <c r="H224" s="112"/>
      <c r="I224" s="113">
        <f>SUMIF($B$7:$B$206,$B224,K$7:K$206)</f>
        <v>0</v>
      </c>
      <c r="J224" s="113">
        <f>SUMIF($B$7:$B$206,$B224,N$7:N$206)</f>
        <v>0</v>
      </c>
      <c r="K224" s="113">
        <f>SUMIF($B$7:$B$206,$B224,O$7:O$206)</f>
        <v>0</v>
      </c>
    </row>
    <row r="225" spans="1:68" s="101" customFormat="1" ht="12" x14ac:dyDescent="0.3">
      <c r="A225" s="109"/>
      <c r="B225" s="110" t="s">
        <v>44</v>
      </c>
      <c r="C225" s="110"/>
      <c r="D225" s="111"/>
      <c r="E225" s="110" t="s">
        <v>107</v>
      </c>
      <c r="F225" s="110" t="s">
        <v>39</v>
      </c>
      <c r="G225" s="112"/>
      <c r="H225" s="112"/>
      <c r="I225" s="113">
        <f>SUMIF($B$7:$B$206,$B225,K$7:K$206)</f>
        <v>0</v>
      </c>
      <c r="J225" s="113">
        <f>SUMIF($B$7:$B$206,$B225,N$7:N$206)</f>
        <v>0</v>
      </c>
      <c r="K225" s="113">
        <f>SUMIF($B$7:$B$206,$B225,O$7:O$206)</f>
        <v>0</v>
      </c>
    </row>
    <row r="226" spans="1:68" s="101" customFormat="1" ht="12" x14ac:dyDescent="0.3">
      <c r="A226" s="109"/>
      <c r="B226" s="110" t="s">
        <v>55</v>
      </c>
      <c r="C226" s="110"/>
      <c r="D226" s="111"/>
      <c r="E226" s="110" t="s">
        <v>108</v>
      </c>
      <c r="F226" s="110" t="s">
        <v>8</v>
      </c>
      <c r="G226" s="112"/>
      <c r="H226" s="112"/>
      <c r="I226" s="113">
        <f>SUMIF($B$7:$B$206,$B226,K$7:K$206)</f>
        <v>0</v>
      </c>
      <c r="J226" s="113">
        <f>SUMIF($B$7:$B$206,$B226,N$7:N$206)</f>
        <v>0</v>
      </c>
      <c r="K226" s="113">
        <f>SUMIF($B$7:$B$206,$B226,O$7:O$206)</f>
        <v>0</v>
      </c>
    </row>
    <row r="227" spans="1:68" s="101" customFormat="1" ht="12" x14ac:dyDescent="0.3">
      <c r="A227" s="109"/>
      <c r="B227" s="110" t="s">
        <v>56</v>
      </c>
      <c r="C227" s="110"/>
      <c r="D227" s="111"/>
      <c r="E227" s="110" t="s">
        <v>109</v>
      </c>
      <c r="F227" s="110" t="s">
        <v>4</v>
      </c>
      <c r="G227" s="112"/>
      <c r="H227" s="112"/>
      <c r="I227" s="113">
        <f>SUMIF($B$7:$B$206,$B227,K$7:K$206)</f>
        <v>0</v>
      </c>
      <c r="J227" s="113">
        <f>SUMIF($B$7:$B$206,$B227,N$7:N$206)</f>
        <v>0</v>
      </c>
      <c r="K227" s="113">
        <f>SUMIF($B$7:$B$206,$B227,O$7:O$206)</f>
        <v>0</v>
      </c>
    </row>
    <row r="228" spans="1:68" s="101" customFormat="1" ht="12" x14ac:dyDescent="0.3">
      <c r="A228" s="109"/>
      <c r="B228" s="110" t="s">
        <v>46</v>
      </c>
      <c r="C228" s="110"/>
      <c r="D228" s="111"/>
      <c r="E228" s="110" t="s">
        <v>110</v>
      </c>
      <c r="F228" s="110" t="s">
        <v>122</v>
      </c>
      <c r="G228" s="112"/>
      <c r="H228" s="112"/>
      <c r="I228" s="113">
        <f>SUMIF($B$7:$B$206,$B228,K$7:K$206)</f>
        <v>0</v>
      </c>
      <c r="J228" s="113">
        <f>SUMIF($B$7:$B$206,$B228,N$7:N$206)</f>
        <v>0</v>
      </c>
      <c r="K228" s="113">
        <f>SUMIF($B$7:$B$206,$B228,O$7:O$206)</f>
        <v>0</v>
      </c>
    </row>
    <row r="229" spans="1:68" s="101" customFormat="1" ht="12" x14ac:dyDescent="0.3">
      <c r="A229" s="109"/>
      <c r="B229" s="110" t="s">
        <v>48</v>
      </c>
      <c r="C229" s="110"/>
      <c r="D229" s="111"/>
      <c r="E229" s="110" t="s">
        <v>112</v>
      </c>
      <c r="F229" s="110" t="s">
        <v>47</v>
      </c>
      <c r="G229" s="112"/>
      <c r="H229" s="112"/>
      <c r="I229" s="113">
        <f>SUMIF($B$7:$B$206,$B229,K$7:K$206)</f>
        <v>0</v>
      </c>
      <c r="J229" s="113">
        <f>SUMIF($B$7:$B$206,$B229,N$7:N$206)</f>
        <v>0</v>
      </c>
      <c r="K229" s="113">
        <f>SUMIF($B$7:$B$206,$B229,O$7:O$206)</f>
        <v>0</v>
      </c>
    </row>
    <row r="230" spans="1:68" s="101" customFormat="1" ht="12" x14ac:dyDescent="0.3">
      <c r="A230" s="109"/>
      <c r="B230" s="110" t="s">
        <v>49</v>
      </c>
      <c r="C230" s="110"/>
      <c r="D230" s="111"/>
      <c r="E230" s="110" t="s">
        <v>114</v>
      </c>
      <c r="F230" s="110" t="s">
        <v>9</v>
      </c>
      <c r="G230" s="112"/>
      <c r="H230" s="112"/>
      <c r="I230" s="113">
        <f>SUMIF($B$7:$B$206,$B230,K$7:K$206)</f>
        <v>0</v>
      </c>
      <c r="J230" s="113">
        <f>SUMIF($B$7:$B$206,$B230,N$7:N$206)</f>
        <v>0</v>
      </c>
      <c r="K230" s="113">
        <f>SUMIF($B$7:$B$206,$B230,O$7:O$206)</f>
        <v>0</v>
      </c>
    </row>
    <row r="231" spans="1:68" s="101" customFormat="1" ht="12" x14ac:dyDescent="0.3">
      <c r="A231" s="109"/>
      <c r="B231" s="110" t="s">
        <v>51</v>
      </c>
      <c r="C231" s="110"/>
      <c r="D231" s="111"/>
      <c r="E231" s="110" t="s">
        <v>117</v>
      </c>
      <c r="F231" s="110" t="s">
        <v>18</v>
      </c>
      <c r="G231" s="112"/>
      <c r="H231" s="112"/>
      <c r="I231" s="113">
        <f>SUMIF($B$7:$B$206,$B231,K$7:K$206)</f>
        <v>0</v>
      </c>
      <c r="J231" s="113">
        <f>SUMIF($B$7:$B$206,$B231,N$7:N$206)</f>
        <v>0</v>
      </c>
      <c r="K231" s="113">
        <f>SUMIF($B$7:$B$206,$B231,O$7:O$206)</f>
        <v>0</v>
      </c>
    </row>
    <row r="232" spans="1:68" s="101" customFormat="1" ht="12" x14ac:dyDescent="0.3">
      <c r="A232" s="114"/>
      <c r="B232" s="115"/>
      <c r="C232" s="115" t="s">
        <v>160</v>
      </c>
      <c r="D232" s="116"/>
      <c r="E232" s="115"/>
      <c r="F232" s="115"/>
      <c r="G232" s="117"/>
      <c r="H232" s="117"/>
      <c r="I232" s="118">
        <f>SUM(I220:I231)</f>
        <v>0</v>
      </c>
      <c r="J232" s="118">
        <f>SUM(J220:J231)</f>
        <v>0</v>
      </c>
      <c r="K232" s="118">
        <f>SUM(K220:K231)</f>
        <v>0</v>
      </c>
    </row>
    <row r="233" spans="1:68" ht="12" x14ac:dyDescent="0.3">
      <c r="A233" s="100"/>
      <c r="B233" s="37"/>
      <c r="C233" s="110"/>
      <c r="D233" s="119"/>
      <c r="E233" s="110"/>
      <c r="F233" s="37"/>
      <c r="G233" s="104"/>
      <c r="H233" s="104"/>
      <c r="I233" s="105"/>
      <c r="J233" s="105"/>
      <c r="K233" s="10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5"/>
      <c r="AW233" s="95"/>
      <c r="AX233" s="95"/>
      <c r="AY233" s="95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  <c r="BN233" s="95"/>
      <c r="BO233" s="95"/>
      <c r="BP233" s="95"/>
    </row>
    <row r="234" spans="1:68" x14ac:dyDescent="0.3">
      <c r="A234"/>
      <c r="B234"/>
      <c r="C234"/>
      <c r="D234"/>
      <c r="E234"/>
      <c r="F234"/>
      <c r="G234"/>
      <c r="H234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  <c r="AT234" s="95"/>
      <c r="AU234" s="95"/>
      <c r="AV234" s="95"/>
      <c r="AW234" s="95"/>
      <c r="AX234" s="95"/>
      <c r="AY234" s="95"/>
      <c r="AZ234" s="95"/>
      <c r="BA234" s="95"/>
      <c r="BB234" s="95"/>
      <c r="BC234" s="95"/>
      <c r="BD234" s="95"/>
      <c r="BE234" s="95"/>
      <c r="BF234" s="95"/>
      <c r="BG234" s="95"/>
      <c r="BH234" s="95"/>
      <c r="BI234" s="95"/>
      <c r="BJ234" s="95"/>
      <c r="BK234" s="95"/>
      <c r="BL234" s="95"/>
      <c r="BM234" s="95"/>
      <c r="BN234" s="95"/>
      <c r="BO234" s="95"/>
      <c r="BP234" s="95"/>
    </row>
    <row r="235" spans="1:68" ht="12" x14ac:dyDescent="0.3">
      <c r="A235" s="106"/>
      <c r="B235" s="107" t="s">
        <v>147</v>
      </c>
      <c r="C235" s="108"/>
      <c r="D235" s="108"/>
      <c r="E235" s="107" t="s">
        <v>119</v>
      </c>
      <c r="F235" s="107" t="s">
        <v>33</v>
      </c>
      <c r="G235" s="108"/>
      <c r="H235" s="108"/>
      <c r="I235" s="121" t="s">
        <v>130</v>
      </c>
      <c r="J235" s="121" t="s">
        <v>149</v>
      </c>
      <c r="K235" s="121" t="s">
        <v>150</v>
      </c>
      <c r="L235" s="121" t="s">
        <v>151</v>
      </c>
      <c r="M235" s="121" t="s">
        <v>152</v>
      </c>
      <c r="N235" s="126" t="s">
        <v>160</v>
      </c>
      <c r="O235" s="38"/>
      <c r="P235" s="38"/>
      <c r="Q235" s="38"/>
      <c r="R235" s="38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  <c r="AT235" s="95"/>
      <c r="AU235" s="95"/>
      <c r="AV235" s="95"/>
      <c r="AW235" s="95"/>
      <c r="AX235" s="95"/>
      <c r="AY235" s="95"/>
      <c r="AZ235" s="95"/>
      <c r="BA235" s="95"/>
      <c r="BB235" s="95"/>
      <c r="BC235" s="95"/>
      <c r="BD235" s="95"/>
      <c r="BE235" s="95"/>
      <c r="BF235" s="95"/>
      <c r="BG235" s="95"/>
      <c r="BH235" s="95"/>
      <c r="BI235" s="95"/>
      <c r="BJ235" s="95"/>
      <c r="BK235" s="95"/>
      <c r="BL235" s="95"/>
      <c r="BM235" s="95"/>
      <c r="BN235" s="95"/>
      <c r="BO235" s="95"/>
      <c r="BP235" s="95"/>
    </row>
    <row r="236" spans="1:68" ht="12" x14ac:dyDescent="0.3">
      <c r="A236" s="109"/>
      <c r="B236" s="110" t="s">
        <v>127</v>
      </c>
      <c r="C236" s="110"/>
      <c r="D236" s="111"/>
      <c r="E236" s="110" t="s">
        <v>102</v>
      </c>
      <c r="F236" s="110" t="s">
        <v>2</v>
      </c>
      <c r="G236" s="112"/>
      <c r="H236" s="112"/>
      <c r="I236" s="123">
        <f>SUMIFS($O$7:$O$206,$C$7:$C$206,I$235,$E$7:$E$206,$E236)</f>
        <v>0</v>
      </c>
      <c r="J236" s="123">
        <f>SUMIFS($O$7:$O$206,$C$7:$C$206,J$235,$E$7:$E$206,$E236)</f>
        <v>0</v>
      </c>
      <c r="K236" s="123">
        <f>SUMIFS($O$7:$O$206,$C$7:$C$206,K$235,$E$7:$E$206,$E236)</f>
        <v>0</v>
      </c>
      <c r="L236" s="123">
        <f>SUMIFS($O$7:$O$206,$C$7:$C$206,L$235,$E$7:$E$206,$E236)</f>
        <v>0</v>
      </c>
      <c r="M236" s="123">
        <f>SUMIFS($O$7:$O$206,$C$7:$C$206,M$235,$E$7:$E$206,$E236)</f>
        <v>0</v>
      </c>
      <c r="N236" s="113">
        <f>SUM(I236:M236)</f>
        <v>0</v>
      </c>
      <c r="O236" s="38"/>
      <c r="P236" s="38"/>
      <c r="Q236" s="38"/>
      <c r="R236" s="38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  <c r="AT236" s="95"/>
      <c r="AU236" s="95"/>
      <c r="AV236" s="95"/>
      <c r="AW236" s="95"/>
      <c r="AX236" s="95"/>
      <c r="AY236" s="95"/>
      <c r="AZ236" s="95"/>
      <c r="BA236" s="95"/>
      <c r="BB236" s="95"/>
      <c r="BC236" s="95"/>
      <c r="BD236" s="95"/>
      <c r="BE236" s="95"/>
      <c r="BF236" s="95"/>
      <c r="BG236" s="95"/>
      <c r="BH236" s="95"/>
      <c r="BI236" s="95"/>
      <c r="BJ236" s="95"/>
      <c r="BK236" s="95"/>
      <c r="BL236" s="95"/>
      <c r="BM236" s="95"/>
      <c r="BN236" s="95"/>
      <c r="BO236" s="95"/>
      <c r="BP236" s="95"/>
    </row>
    <row r="237" spans="1:68" ht="12" x14ac:dyDescent="0.3">
      <c r="A237" s="109"/>
      <c r="B237" s="110" t="s">
        <v>40</v>
      </c>
      <c r="C237" s="110"/>
      <c r="D237" s="111"/>
      <c r="E237" s="110" t="s">
        <v>103</v>
      </c>
      <c r="F237" s="110" t="s">
        <v>5</v>
      </c>
      <c r="G237" s="112"/>
      <c r="H237" s="112"/>
      <c r="I237" s="123">
        <f>SUMIFS($O$7:$O$206,$C$7:$C$206,I$235,$E$7:$E$206,$E237)</f>
        <v>0</v>
      </c>
      <c r="J237" s="123">
        <f>SUMIFS($O$7:$O$206,$C$7:$C$206,J$235,$E$7:$E$206,$E237)</f>
        <v>0</v>
      </c>
      <c r="K237" s="123">
        <f>SUMIFS($O$7:$O$206,$C$7:$C$206,K$235,$E$7:$E$206,$E237)</f>
        <v>0</v>
      </c>
      <c r="L237" s="123">
        <f>SUMIFS($O$7:$O$206,$C$7:$C$206,L$235,$E$7:$E$206,$E237)</f>
        <v>0</v>
      </c>
      <c r="M237" s="123">
        <f>SUMIFS($O$7:$O$206,$C$7:$C$206,M$235,$E$7:$E$206,$E237)</f>
        <v>0</v>
      </c>
      <c r="N237" s="113">
        <f t="shared" ref="N237:N247" si="159">SUM(I237:M237)</f>
        <v>0</v>
      </c>
      <c r="O237" s="38"/>
      <c r="P237" s="38"/>
      <c r="Q237" s="38"/>
      <c r="R237" s="38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  <c r="BD237" s="95"/>
      <c r="BE237" s="95"/>
      <c r="BF237" s="95"/>
      <c r="BG237" s="95"/>
      <c r="BH237" s="95"/>
      <c r="BI237" s="95"/>
      <c r="BJ237" s="95"/>
      <c r="BK237" s="95"/>
      <c r="BL237" s="95"/>
      <c r="BM237" s="95"/>
      <c r="BN237" s="95"/>
      <c r="BO237" s="95"/>
      <c r="BP237" s="95"/>
    </row>
    <row r="238" spans="1:68" ht="12" x14ac:dyDescent="0.3">
      <c r="A238" s="109"/>
      <c r="B238" s="110" t="s">
        <v>41</v>
      </c>
      <c r="C238" s="110"/>
      <c r="D238" s="111"/>
      <c r="E238" s="110" t="s">
        <v>104</v>
      </c>
      <c r="F238" s="110" t="s">
        <v>3</v>
      </c>
      <c r="G238" s="112"/>
      <c r="H238" s="112"/>
      <c r="I238" s="123">
        <f>SUMIFS($O$7:$O$206,$C$7:$C$206,I$235,$E$7:$E$206,$E238)</f>
        <v>0</v>
      </c>
      <c r="J238" s="123">
        <f>SUMIFS($O$7:$O$206,$C$7:$C$206,J$235,$E$7:$E$206,$E238)</f>
        <v>0</v>
      </c>
      <c r="K238" s="123">
        <f>SUMIFS($O$7:$O$206,$C$7:$C$206,K$235,$E$7:$E$206,$E238)</f>
        <v>0</v>
      </c>
      <c r="L238" s="123">
        <f>SUMIFS($O$7:$O$206,$C$7:$C$206,L$235,$E$7:$E$206,$E238)</f>
        <v>0</v>
      </c>
      <c r="M238" s="123">
        <f>SUMIFS($O$7:$O$206,$C$7:$C$206,M$235,$E$7:$E$206,$E238)</f>
        <v>0</v>
      </c>
      <c r="N238" s="113">
        <f t="shared" si="159"/>
        <v>0</v>
      </c>
      <c r="O238" s="38"/>
      <c r="P238" s="38"/>
      <c r="Q238" s="38"/>
      <c r="R238" s="38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95"/>
      <c r="BD238" s="95"/>
      <c r="BE238" s="95"/>
      <c r="BF238" s="95"/>
      <c r="BG238" s="95"/>
      <c r="BH238" s="95"/>
      <c r="BI238" s="95"/>
      <c r="BJ238" s="95"/>
      <c r="BK238" s="95"/>
      <c r="BL238" s="95"/>
      <c r="BM238" s="95"/>
      <c r="BN238" s="95"/>
      <c r="BO238" s="95"/>
      <c r="BP238" s="95"/>
    </row>
    <row r="239" spans="1:68" ht="12" x14ac:dyDescent="0.3">
      <c r="A239" s="109"/>
      <c r="B239" s="110" t="s">
        <v>53</v>
      </c>
      <c r="C239" s="110"/>
      <c r="D239" s="111"/>
      <c r="E239" s="110" t="s">
        <v>105</v>
      </c>
      <c r="F239" s="110" t="s">
        <v>6</v>
      </c>
      <c r="G239" s="112"/>
      <c r="H239" s="112"/>
      <c r="I239" s="123">
        <f>SUMIFS($O$7:$O$206,$C$7:$C$206,I$235,$E$7:$E$206,$E239)</f>
        <v>0</v>
      </c>
      <c r="J239" s="123">
        <f>SUMIFS($O$7:$O$206,$C$7:$C$206,J$235,$E$7:$E$206,$E239)</f>
        <v>0</v>
      </c>
      <c r="K239" s="123">
        <f>SUMIFS($O$7:$O$206,$C$7:$C$206,K$235,$E$7:$E$206,$E239)</f>
        <v>0</v>
      </c>
      <c r="L239" s="123">
        <f>SUMIFS($O$7:$O$206,$C$7:$C$206,L$235,$E$7:$E$206,$E239)</f>
        <v>0</v>
      </c>
      <c r="M239" s="123">
        <f>SUMIFS($O$7:$O$206,$C$7:$C$206,M$235,$E$7:$E$206,$E239)</f>
        <v>0</v>
      </c>
      <c r="N239" s="113">
        <f t="shared" si="159"/>
        <v>0</v>
      </c>
      <c r="O239" s="38"/>
      <c r="P239" s="38"/>
      <c r="Q239" s="38"/>
      <c r="R239" s="38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  <c r="BM239" s="95"/>
      <c r="BN239" s="95"/>
      <c r="BO239" s="95"/>
      <c r="BP239" s="95"/>
    </row>
    <row r="240" spans="1:68" ht="12" x14ac:dyDescent="0.3">
      <c r="A240" s="109"/>
      <c r="B240" s="110" t="s">
        <v>54</v>
      </c>
      <c r="C240" s="110"/>
      <c r="D240" s="111"/>
      <c r="E240" s="110" t="s">
        <v>106</v>
      </c>
      <c r="F240" s="110" t="s">
        <v>38</v>
      </c>
      <c r="G240" s="112"/>
      <c r="H240" s="112"/>
      <c r="I240" s="123">
        <f>SUMIFS($O$7:$O$206,$C$7:$C$206,I$235,$E$7:$E$206,$E240)</f>
        <v>0</v>
      </c>
      <c r="J240" s="123">
        <f>SUMIFS($O$7:$O$206,$C$7:$C$206,J$235,$E$7:$E$206,$E240)</f>
        <v>0</v>
      </c>
      <c r="K240" s="123">
        <f>SUMIFS($O$7:$O$206,$C$7:$C$206,K$235,$E$7:$E$206,$E240)</f>
        <v>0</v>
      </c>
      <c r="L240" s="123">
        <f>SUMIFS($O$7:$O$206,$C$7:$C$206,L$235,$E$7:$E$206,$E240)</f>
        <v>0</v>
      </c>
      <c r="M240" s="123">
        <f>SUMIFS($O$7:$O$206,$C$7:$C$206,M$235,$E$7:$E$206,$E240)</f>
        <v>0</v>
      </c>
      <c r="N240" s="113">
        <f t="shared" si="159"/>
        <v>0</v>
      </c>
      <c r="O240" s="38"/>
      <c r="P240" s="38"/>
      <c r="Q240" s="38"/>
      <c r="R240" s="38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95"/>
      <c r="BN240" s="95"/>
      <c r="BO240" s="95"/>
      <c r="BP240" s="95"/>
    </row>
    <row r="241" spans="1:68" ht="12" x14ac:dyDescent="0.3">
      <c r="A241" s="109"/>
      <c r="B241" s="110" t="s">
        <v>44</v>
      </c>
      <c r="C241" s="110"/>
      <c r="D241" s="111"/>
      <c r="E241" s="110" t="s">
        <v>107</v>
      </c>
      <c r="F241" s="110" t="s">
        <v>39</v>
      </c>
      <c r="G241" s="112"/>
      <c r="H241" s="112"/>
      <c r="I241" s="123">
        <f>SUMIFS($O$7:$O$206,$C$7:$C$206,I$235,$E$7:$E$206,$E241)</f>
        <v>0</v>
      </c>
      <c r="J241" s="123">
        <f>SUMIFS($O$7:$O$206,$C$7:$C$206,J$235,$E$7:$E$206,$E241)</f>
        <v>0</v>
      </c>
      <c r="K241" s="123">
        <f>SUMIFS($O$7:$O$206,$C$7:$C$206,K$235,$E$7:$E$206,$E241)</f>
        <v>0</v>
      </c>
      <c r="L241" s="123">
        <f>SUMIFS($O$7:$O$206,$C$7:$C$206,L$235,$E$7:$E$206,$E241)</f>
        <v>0</v>
      </c>
      <c r="M241" s="123">
        <f>SUMIFS($O$7:$O$206,$C$7:$C$206,M$235,$E$7:$E$206,$E241)</f>
        <v>0</v>
      </c>
      <c r="N241" s="113">
        <f t="shared" si="159"/>
        <v>0</v>
      </c>
      <c r="O241" s="38"/>
      <c r="P241" s="38"/>
      <c r="Q241" s="38"/>
      <c r="R241" s="38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95"/>
      <c r="BN241" s="95"/>
      <c r="BO241" s="95"/>
      <c r="BP241" s="95"/>
    </row>
    <row r="242" spans="1:68" ht="12" x14ac:dyDescent="0.3">
      <c r="A242" s="109"/>
      <c r="B242" s="110" t="s">
        <v>55</v>
      </c>
      <c r="C242" s="110"/>
      <c r="D242" s="111"/>
      <c r="E242" s="110" t="s">
        <v>108</v>
      </c>
      <c r="F242" s="110" t="s">
        <v>8</v>
      </c>
      <c r="G242" s="112"/>
      <c r="H242" s="112"/>
      <c r="I242" s="123">
        <f>SUMIFS($O$7:$O$206,$C$7:$C$206,I$235,$E$7:$E$206,$E242)</f>
        <v>0</v>
      </c>
      <c r="J242" s="123">
        <f>SUMIFS($O$7:$O$206,$C$7:$C$206,J$235,$E$7:$E$206,$E242)</f>
        <v>0</v>
      </c>
      <c r="K242" s="123">
        <f>SUMIFS($O$7:$O$206,$C$7:$C$206,K$235,$E$7:$E$206,$E242)</f>
        <v>0</v>
      </c>
      <c r="L242" s="123">
        <f>SUMIFS($O$7:$O$206,$C$7:$C$206,L$235,$E$7:$E$206,$E242)</f>
        <v>0</v>
      </c>
      <c r="M242" s="123">
        <f>SUMIFS($O$7:$O$206,$C$7:$C$206,M$235,$E$7:$E$206,$E242)</f>
        <v>0</v>
      </c>
      <c r="N242" s="113">
        <f t="shared" si="159"/>
        <v>0</v>
      </c>
      <c r="O242" s="38"/>
      <c r="P242" s="38"/>
      <c r="Q242" s="38"/>
      <c r="R242" s="38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95"/>
      <c r="BN242" s="95"/>
      <c r="BO242" s="95"/>
      <c r="BP242" s="95"/>
    </row>
    <row r="243" spans="1:68" ht="12" x14ac:dyDescent="0.3">
      <c r="A243" s="109"/>
      <c r="B243" s="110" t="s">
        <v>56</v>
      </c>
      <c r="C243" s="110"/>
      <c r="D243" s="111"/>
      <c r="E243" s="110" t="s">
        <v>109</v>
      </c>
      <c r="F243" s="110" t="s">
        <v>4</v>
      </c>
      <c r="G243" s="112"/>
      <c r="H243" s="112"/>
      <c r="I243" s="123">
        <f>SUMIFS($O$7:$O$206,$C$7:$C$206,I$235,$E$7:$E$206,$E243)</f>
        <v>0</v>
      </c>
      <c r="J243" s="123">
        <f>SUMIFS($O$7:$O$206,$C$7:$C$206,J$235,$E$7:$E$206,$E243)</f>
        <v>0</v>
      </c>
      <c r="K243" s="123">
        <f>SUMIFS($O$7:$O$206,$C$7:$C$206,K$235,$E$7:$E$206,$E243)</f>
        <v>0</v>
      </c>
      <c r="L243" s="123">
        <f>SUMIFS($O$7:$O$206,$C$7:$C$206,L$235,$E$7:$E$206,$E243)</f>
        <v>0</v>
      </c>
      <c r="M243" s="123">
        <f>SUMIFS($O$7:$O$206,$C$7:$C$206,M$235,$E$7:$E$206,$E243)</f>
        <v>0</v>
      </c>
      <c r="N243" s="113">
        <f t="shared" si="159"/>
        <v>0</v>
      </c>
      <c r="O243" s="38"/>
      <c r="P243" s="38"/>
      <c r="Q243" s="38"/>
      <c r="R243" s="38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95"/>
      <c r="AZ243" s="95"/>
      <c r="BA243" s="95"/>
      <c r="BB243" s="95"/>
      <c r="BC243" s="95"/>
      <c r="BD243" s="95"/>
      <c r="BE243" s="95"/>
      <c r="BF243" s="95"/>
      <c r="BG243" s="95"/>
      <c r="BH243" s="95"/>
      <c r="BI243" s="95"/>
      <c r="BJ243" s="95"/>
      <c r="BK243" s="95"/>
      <c r="BL243" s="95"/>
      <c r="BM243" s="95"/>
      <c r="BN243" s="95"/>
      <c r="BO243" s="95"/>
      <c r="BP243" s="95"/>
    </row>
    <row r="244" spans="1:68" ht="12" x14ac:dyDescent="0.3">
      <c r="A244" s="109"/>
      <c r="B244" s="110" t="s">
        <v>46</v>
      </c>
      <c r="C244" s="110"/>
      <c r="D244" s="111"/>
      <c r="E244" s="110" t="s">
        <v>110</v>
      </c>
      <c r="F244" s="110" t="s">
        <v>122</v>
      </c>
      <c r="G244" s="112"/>
      <c r="H244" s="112"/>
      <c r="I244" s="123">
        <f>SUMIFS($O$7:$O$206,$C$7:$C$206,I$235,$E$7:$E$206,$E244)</f>
        <v>0</v>
      </c>
      <c r="J244" s="123">
        <f>SUMIFS($O$7:$O$206,$C$7:$C$206,J$235,$E$7:$E$206,$E244)</f>
        <v>0</v>
      </c>
      <c r="K244" s="123">
        <f>SUMIFS($O$7:$O$206,$C$7:$C$206,K$235,$E$7:$E$206,$E244)</f>
        <v>0</v>
      </c>
      <c r="L244" s="123">
        <f>SUMIFS($O$7:$O$206,$C$7:$C$206,L$235,$E$7:$E$206,$E244)</f>
        <v>0</v>
      </c>
      <c r="M244" s="123">
        <f>SUMIFS($O$7:$O$206,$C$7:$C$206,M$235,$E$7:$E$206,$E244)</f>
        <v>0</v>
      </c>
      <c r="N244" s="113">
        <f t="shared" si="159"/>
        <v>0</v>
      </c>
      <c r="O244" s="38"/>
      <c r="P244" s="38"/>
      <c r="Q244" s="38"/>
      <c r="R244" s="38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  <c r="AT244" s="95"/>
      <c r="AU244" s="95"/>
      <c r="AV244" s="95"/>
      <c r="AW244" s="95"/>
      <c r="AX244" s="95"/>
      <c r="AY244" s="95"/>
      <c r="AZ244" s="95"/>
      <c r="BA244" s="95"/>
      <c r="BB244" s="95"/>
      <c r="BC244" s="95"/>
      <c r="BD244" s="95"/>
      <c r="BE244" s="95"/>
      <c r="BF244" s="95"/>
      <c r="BG244" s="95"/>
      <c r="BH244" s="95"/>
      <c r="BI244" s="95"/>
      <c r="BJ244" s="95"/>
      <c r="BK244" s="95"/>
      <c r="BL244" s="95"/>
      <c r="BM244" s="95"/>
      <c r="BN244" s="95"/>
      <c r="BO244" s="95"/>
      <c r="BP244" s="95"/>
    </row>
    <row r="245" spans="1:68" ht="12" x14ac:dyDescent="0.3">
      <c r="A245" s="109"/>
      <c r="B245" s="110" t="s">
        <v>48</v>
      </c>
      <c r="C245" s="110"/>
      <c r="D245" s="111"/>
      <c r="E245" s="110" t="s">
        <v>112</v>
      </c>
      <c r="F245" s="110" t="s">
        <v>47</v>
      </c>
      <c r="G245" s="112"/>
      <c r="H245" s="112"/>
      <c r="I245" s="123">
        <f>SUMIFS($O$7:$O$206,$C$7:$C$206,I$235,$E$7:$E$206,$E245)</f>
        <v>0</v>
      </c>
      <c r="J245" s="123">
        <f>SUMIFS($O$7:$O$206,$C$7:$C$206,J$235,$E$7:$E$206,$E245)</f>
        <v>0</v>
      </c>
      <c r="K245" s="123">
        <f>SUMIFS($O$7:$O$206,$C$7:$C$206,K$235,$E$7:$E$206,$E245)</f>
        <v>0</v>
      </c>
      <c r="L245" s="123">
        <f>SUMIFS($O$7:$O$206,$C$7:$C$206,L$235,$E$7:$E$206,$E245)</f>
        <v>0</v>
      </c>
      <c r="M245" s="123">
        <f>SUMIFS($O$7:$O$206,$C$7:$C$206,M$235,$E$7:$E$206,$E245)</f>
        <v>0</v>
      </c>
      <c r="N245" s="113">
        <f t="shared" si="159"/>
        <v>0</v>
      </c>
      <c r="O245" s="38"/>
      <c r="P245" s="38"/>
      <c r="Q245" s="38"/>
      <c r="R245" s="38"/>
      <c r="S245" s="95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  <c r="AT245" s="95"/>
      <c r="AU245" s="95"/>
      <c r="AV245" s="95"/>
      <c r="AW245" s="95"/>
      <c r="AX245" s="95"/>
      <c r="AY245" s="95"/>
      <c r="AZ245" s="95"/>
      <c r="BA245" s="95"/>
      <c r="BB245" s="95"/>
      <c r="BC245" s="95"/>
      <c r="BD245" s="95"/>
      <c r="BE245" s="95"/>
      <c r="BF245" s="95"/>
      <c r="BG245" s="95"/>
      <c r="BH245" s="95"/>
      <c r="BI245" s="95"/>
      <c r="BJ245" s="95"/>
      <c r="BK245" s="95"/>
      <c r="BL245" s="95"/>
      <c r="BM245" s="95"/>
      <c r="BN245" s="95"/>
      <c r="BO245" s="95"/>
      <c r="BP245" s="95"/>
    </row>
    <row r="246" spans="1:68" ht="12" x14ac:dyDescent="0.3">
      <c r="A246" s="109"/>
      <c r="B246" s="110" t="s">
        <v>49</v>
      </c>
      <c r="C246" s="110"/>
      <c r="D246" s="111"/>
      <c r="E246" s="110" t="s">
        <v>114</v>
      </c>
      <c r="F246" s="110" t="s">
        <v>9</v>
      </c>
      <c r="G246" s="112"/>
      <c r="H246" s="112"/>
      <c r="I246" s="123">
        <f>SUMIFS($O$7:$O$206,$C$7:$C$206,I$235,$E$7:$E$206,$E246)</f>
        <v>0</v>
      </c>
      <c r="J246" s="123">
        <f>SUMIFS($O$7:$O$206,$C$7:$C$206,J$235,$E$7:$E$206,$E246)</f>
        <v>0</v>
      </c>
      <c r="K246" s="123">
        <f>SUMIFS($O$7:$O$206,$C$7:$C$206,K$235,$E$7:$E$206,$E246)</f>
        <v>0</v>
      </c>
      <c r="L246" s="123">
        <f>SUMIFS($O$7:$O$206,$C$7:$C$206,L$235,$E$7:$E$206,$E246)</f>
        <v>0</v>
      </c>
      <c r="M246" s="123">
        <f>SUMIFS($O$7:$O$206,$C$7:$C$206,M$235,$E$7:$E$206,$E246)</f>
        <v>0</v>
      </c>
      <c r="N246" s="113">
        <f t="shared" si="159"/>
        <v>0</v>
      </c>
      <c r="O246" s="38"/>
      <c r="P246" s="38"/>
      <c r="Q246" s="38"/>
      <c r="R246" s="38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  <c r="AT246" s="95"/>
      <c r="AU246" s="95"/>
      <c r="AV246" s="95"/>
      <c r="AW246" s="95"/>
      <c r="AX246" s="95"/>
      <c r="AY246" s="95"/>
      <c r="AZ246" s="95"/>
      <c r="BA246" s="95"/>
      <c r="BB246" s="95"/>
      <c r="BC246" s="95"/>
      <c r="BD246" s="95"/>
      <c r="BE246" s="95"/>
      <c r="BF246" s="95"/>
      <c r="BG246" s="95"/>
      <c r="BH246" s="95"/>
      <c r="BI246" s="95"/>
      <c r="BJ246" s="95"/>
      <c r="BK246" s="95"/>
      <c r="BL246" s="95"/>
      <c r="BM246" s="95"/>
      <c r="BN246" s="95"/>
      <c r="BO246" s="95"/>
      <c r="BP246" s="95"/>
    </row>
    <row r="247" spans="1:68" ht="12" x14ac:dyDescent="0.3">
      <c r="A247" s="109"/>
      <c r="B247" s="110" t="s">
        <v>51</v>
      </c>
      <c r="C247" s="110"/>
      <c r="D247" s="111"/>
      <c r="E247" s="110" t="s">
        <v>117</v>
      </c>
      <c r="F247" s="110" t="s">
        <v>18</v>
      </c>
      <c r="G247" s="112"/>
      <c r="H247" s="112"/>
      <c r="I247" s="123">
        <f>SUMIFS($O$7:$O$206,$C$7:$C$206,I$235,$E$7:$E$206,$E247)</f>
        <v>0</v>
      </c>
      <c r="J247" s="123">
        <f>SUMIFS($O$7:$O$206,$C$7:$C$206,J$235,$E$7:$E$206,$E247)</f>
        <v>0</v>
      </c>
      <c r="K247" s="123">
        <f>SUMIFS($O$7:$O$206,$C$7:$C$206,K$235,$E$7:$E$206,$E247)</f>
        <v>0</v>
      </c>
      <c r="L247" s="123">
        <f>SUMIFS($O$7:$O$206,$C$7:$C$206,L$235,$E$7:$E$206,$E247)</f>
        <v>0</v>
      </c>
      <c r="M247" s="123">
        <f>SUMIFS($O$7:$O$206,$C$7:$C$206,M$235,$E$7:$E$206,$E247)</f>
        <v>0</v>
      </c>
      <c r="N247" s="113">
        <f t="shared" si="159"/>
        <v>0</v>
      </c>
      <c r="O247" s="38"/>
      <c r="P247" s="38"/>
      <c r="Q247" s="38"/>
      <c r="R247" s="38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  <c r="AT247" s="95"/>
      <c r="AU247" s="95"/>
      <c r="AV247" s="95"/>
      <c r="AW247" s="95"/>
      <c r="AX247" s="95"/>
      <c r="AY247" s="95"/>
      <c r="AZ247" s="95"/>
      <c r="BA247" s="95"/>
      <c r="BB247" s="95"/>
      <c r="BC247" s="95"/>
      <c r="BD247" s="95"/>
      <c r="BE247" s="95"/>
      <c r="BF247" s="95"/>
      <c r="BG247" s="95"/>
      <c r="BH247" s="95"/>
      <c r="BI247" s="95"/>
      <c r="BJ247" s="95"/>
      <c r="BK247" s="95"/>
      <c r="BL247" s="95"/>
      <c r="BM247" s="95"/>
      <c r="BN247" s="95"/>
      <c r="BO247" s="95"/>
      <c r="BP247" s="95"/>
    </row>
    <row r="248" spans="1:68" ht="12" x14ac:dyDescent="0.3">
      <c r="A248" s="114"/>
      <c r="B248" s="115"/>
      <c r="C248" s="115" t="s">
        <v>160</v>
      </c>
      <c r="D248" s="116"/>
      <c r="E248" s="115"/>
      <c r="F248" s="115"/>
      <c r="G248" s="117"/>
      <c r="H248" s="117"/>
      <c r="I248" s="107">
        <f>SUM(I236:I247)</f>
        <v>0</v>
      </c>
      <c r="J248" s="107">
        <f>SUM(J236:J247)</f>
        <v>0</v>
      </c>
      <c r="K248" s="107">
        <f>SUM(K236:K247)</f>
        <v>0</v>
      </c>
      <c r="L248" s="107">
        <f>SUM(L236:L247)</f>
        <v>0</v>
      </c>
      <c r="M248" s="107">
        <f>SUM(M236:M247)</f>
        <v>0</v>
      </c>
      <c r="N248" s="118">
        <f>SUM(N236:N247)</f>
        <v>0</v>
      </c>
      <c r="O248" s="38"/>
      <c r="P248" s="38"/>
      <c r="Q248" s="38"/>
      <c r="R248" s="38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  <c r="AT248" s="95"/>
      <c r="AU248" s="95"/>
      <c r="AV248" s="95"/>
      <c r="AW248" s="95"/>
      <c r="AX248" s="95"/>
      <c r="AY248" s="95"/>
      <c r="AZ248" s="95"/>
      <c r="BA248" s="95"/>
      <c r="BB248" s="95"/>
      <c r="BC248" s="95"/>
      <c r="BD248" s="95"/>
      <c r="BE248" s="95"/>
      <c r="BF248" s="95"/>
      <c r="BG248" s="95"/>
      <c r="BH248" s="95"/>
      <c r="BI248" s="95"/>
      <c r="BJ248" s="95"/>
      <c r="BK248" s="95"/>
      <c r="BL248" s="95"/>
      <c r="BM248" s="95"/>
      <c r="BN248" s="95"/>
      <c r="BO248" s="95"/>
      <c r="BP248" s="95"/>
    </row>
    <row r="249" spans="1:68" x14ac:dyDescent="0.3">
      <c r="A249" s="100"/>
      <c r="B249" s="37"/>
      <c r="C249" s="110"/>
      <c r="D249" s="119"/>
      <c r="E249" s="110"/>
      <c r="F249" s="37"/>
      <c r="G249" s="104"/>
      <c r="H249" s="104"/>
      <c r="I249" s="125"/>
      <c r="J249" s="125"/>
      <c r="K249" s="125"/>
      <c r="L249" s="125"/>
      <c r="M249" s="125"/>
      <c r="N249" s="105"/>
      <c r="O249"/>
      <c r="P249"/>
      <c r="Q249"/>
      <c r="R249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  <c r="AT249" s="95"/>
      <c r="AU249" s="95"/>
      <c r="AV249" s="95"/>
      <c r="AW249" s="95"/>
      <c r="AX249" s="95"/>
      <c r="AY249" s="95"/>
      <c r="AZ249" s="95"/>
      <c r="BA249" s="95"/>
      <c r="BB249" s="95"/>
      <c r="BC249" s="95"/>
      <c r="BD249" s="95"/>
      <c r="BE249" s="95"/>
      <c r="BF249" s="95"/>
      <c r="BG249" s="95"/>
      <c r="BH249" s="95"/>
      <c r="BI249" s="95"/>
      <c r="BJ249" s="95"/>
      <c r="BK249" s="95"/>
      <c r="BL249" s="95"/>
      <c r="BM249" s="95"/>
      <c r="BN249" s="95"/>
      <c r="BO249" s="95"/>
      <c r="BP249" s="95"/>
    </row>
  </sheetData>
  <sheetProtection formatCells="0" formatColumns="0" formatRows="0" deleteColumns="0" deleteRows="0" selectLockedCells="1" selectUnlockedCells="1"/>
  <dataConsolidate/>
  <phoneticPr fontId="4" type="noConversion"/>
  <dataValidations count="3">
    <dataValidation showInputMessage="1" showErrorMessage="1" sqref="C83:C134 C15:C16 C75:C78 C10:C13 C18:C69 C80:C81 C140:C143 C145:C146 C148:C199" xr:uid="{00000000-0002-0000-0400-000001000000}"/>
    <dataValidation type="list" allowBlank="1" showInputMessage="1" showErrorMessage="1" sqref="F7 F15 F63:F65 F80 F46:F47 F18:F19 F22:F23 F26:F28 F31:F34 F37:F39 F42:F43 F128:F130 F50:F52 F55:F56 F83:F84 F87:F88 F91:F93 F96:F99 F102:F104 F107:F108 F111:F112 F115:F117 F120:F121 F124:F125 F59:F60 F145 F189:F190 F148:F149 F152:F153 F156:F158 F161:F164 F167:F169 F172:F173 F176:F177 F180:F182 F185:F186 F193:F195" xr:uid="{00000000-0002-0000-0400-000003000000}">
      <formula1>INDIRECT(D7)</formula1>
    </dataValidation>
    <dataValidation type="list" allowBlank="1" showInputMessage="1" showErrorMessage="1" sqref="F10:F11 F75:F76 F140:F141" xr:uid="{29C97C0E-F718-45DC-9871-AF0EF026C7A2}">
      <formula1>Personnel</formula1>
    </dataValidation>
  </dataValidations>
  <pageMargins left="0.7" right="0.7" top="0.75" bottom="0.75" header="0.3" footer="0.3"/>
  <pageSetup paperSize="9" scale="44" orientation="landscape" r:id="rId1"/>
  <rowBreaks count="3" manualBreakCount="3">
    <brk id="71" max="50" man="1"/>
    <brk id="136" max="50" man="1"/>
    <brk id="206" max="50" man="1"/>
  </rowBreaks>
  <colBreaks count="2" manualBreakCount="2">
    <brk id="24" max="1048575" man="1"/>
    <brk id="6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83" r:id="rId4" name="Button 587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19</xdr:row>
                    <xdr:rowOff>19050</xdr:rowOff>
                  </from>
                  <to>
                    <xdr:col>1</xdr:col>
                    <xdr:colOff>533400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4" r:id="rId5" name="Button 588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23</xdr:row>
                    <xdr:rowOff>19050</xdr:rowOff>
                  </from>
                  <to>
                    <xdr:col>1</xdr:col>
                    <xdr:colOff>533400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5" r:id="rId6" name="Button 589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28</xdr:row>
                    <xdr:rowOff>19050</xdr:rowOff>
                  </from>
                  <to>
                    <xdr:col>1</xdr:col>
                    <xdr:colOff>533400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6" r:id="rId7" name="Button 590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34</xdr:row>
                    <xdr:rowOff>19050</xdr:rowOff>
                  </from>
                  <to>
                    <xdr:col>1</xdr:col>
                    <xdr:colOff>533400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7" r:id="rId8" name="Button 591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39</xdr:row>
                    <xdr:rowOff>19050</xdr:rowOff>
                  </from>
                  <to>
                    <xdr:col>1</xdr:col>
                    <xdr:colOff>533400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8" r:id="rId9" name="Button 592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43</xdr:row>
                    <xdr:rowOff>19050</xdr:rowOff>
                  </from>
                  <to>
                    <xdr:col>1</xdr:col>
                    <xdr:colOff>533400</xdr:colOff>
                    <xdr:row>43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9" r:id="rId10" name="Button 593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47</xdr:row>
                    <xdr:rowOff>19050</xdr:rowOff>
                  </from>
                  <to>
                    <xdr:col>1</xdr:col>
                    <xdr:colOff>533400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0" r:id="rId11" name="Button 594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52</xdr:row>
                    <xdr:rowOff>19050</xdr:rowOff>
                  </from>
                  <to>
                    <xdr:col>1</xdr:col>
                    <xdr:colOff>533400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1" r:id="rId12" name="Button 595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56</xdr:row>
                    <xdr:rowOff>19050</xdr:rowOff>
                  </from>
                  <to>
                    <xdr:col>1</xdr:col>
                    <xdr:colOff>533400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2" r:id="rId13" name="Button 596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60</xdr:row>
                    <xdr:rowOff>19050</xdr:rowOff>
                  </from>
                  <to>
                    <xdr:col>1</xdr:col>
                    <xdr:colOff>533400</xdr:colOff>
                    <xdr:row>60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3" r:id="rId14" name="Button 597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65</xdr:row>
                    <xdr:rowOff>19050</xdr:rowOff>
                  </from>
                  <to>
                    <xdr:col>1</xdr:col>
                    <xdr:colOff>533400</xdr:colOff>
                    <xdr:row>65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2" r:id="rId15" name="Button 606">
              <controlPr defaultSize="0" print="0" autoFill="0" autoPict="0" macro="[0]!AddRow">
                <anchor moveWithCells="1" sizeWithCells="1">
                  <from>
                    <xdr:col>1</xdr:col>
                    <xdr:colOff>57150</xdr:colOff>
                    <xdr:row>15</xdr:row>
                    <xdr:rowOff>19050</xdr:rowOff>
                  </from>
                  <to>
                    <xdr:col>1</xdr:col>
                    <xdr:colOff>542925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3" r:id="rId16" name="Button 607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11</xdr:row>
                    <xdr:rowOff>19050</xdr:rowOff>
                  </from>
                  <to>
                    <xdr:col>1</xdr:col>
                    <xdr:colOff>533400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6" r:id="rId17" name="Button 610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84</xdr:row>
                    <xdr:rowOff>19050</xdr:rowOff>
                  </from>
                  <to>
                    <xdr:col>1</xdr:col>
                    <xdr:colOff>533400</xdr:colOff>
                    <xdr:row>84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7" r:id="rId18" name="Button 611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88</xdr:row>
                    <xdr:rowOff>19050</xdr:rowOff>
                  </from>
                  <to>
                    <xdr:col>1</xdr:col>
                    <xdr:colOff>533400</xdr:colOff>
                    <xdr:row>88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8" r:id="rId19" name="Button 612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93</xdr:row>
                    <xdr:rowOff>19050</xdr:rowOff>
                  </from>
                  <to>
                    <xdr:col>1</xdr:col>
                    <xdr:colOff>533400</xdr:colOff>
                    <xdr:row>93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9" r:id="rId20" name="Button 613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99</xdr:row>
                    <xdr:rowOff>19050</xdr:rowOff>
                  </from>
                  <to>
                    <xdr:col>1</xdr:col>
                    <xdr:colOff>533400</xdr:colOff>
                    <xdr:row>99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" r:id="rId21" name="Button 614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104</xdr:row>
                    <xdr:rowOff>19050</xdr:rowOff>
                  </from>
                  <to>
                    <xdr:col>1</xdr:col>
                    <xdr:colOff>533400</xdr:colOff>
                    <xdr:row>104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" r:id="rId22" name="Button 615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108</xdr:row>
                    <xdr:rowOff>19050</xdr:rowOff>
                  </from>
                  <to>
                    <xdr:col>1</xdr:col>
                    <xdr:colOff>533400</xdr:colOff>
                    <xdr:row>108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" r:id="rId23" name="Button 616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112</xdr:row>
                    <xdr:rowOff>19050</xdr:rowOff>
                  </from>
                  <to>
                    <xdr:col>1</xdr:col>
                    <xdr:colOff>533400</xdr:colOff>
                    <xdr:row>112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" r:id="rId24" name="Button 617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117</xdr:row>
                    <xdr:rowOff>19050</xdr:rowOff>
                  </from>
                  <to>
                    <xdr:col>1</xdr:col>
                    <xdr:colOff>533400</xdr:colOff>
                    <xdr:row>117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" r:id="rId25" name="Button 618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121</xdr:row>
                    <xdr:rowOff>19050</xdr:rowOff>
                  </from>
                  <to>
                    <xdr:col>1</xdr:col>
                    <xdr:colOff>533400</xdr:colOff>
                    <xdr:row>121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7" r:id="rId26" name="Button 621">
              <controlPr defaultSize="0" print="0" autoFill="0" autoPict="0" macro="[0]!AddRow">
                <anchor moveWithCells="1" sizeWithCells="1">
                  <from>
                    <xdr:col>1</xdr:col>
                    <xdr:colOff>57150</xdr:colOff>
                    <xdr:row>80</xdr:row>
                    <xdr:rowOff>19050</xdr:rowOff>
                  </from>
                  <to>
                    <xdr:col>1</xdr:col>
                    <xdr:colOff>542925</xdr:colOff>
                    <xdr:row>80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8" r:id="rId27" name="Button 622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76</xdr:row>
                    <xdr:rowOff>19050</xdr:rowOff>
                  </from>
                  <to>
                    <xdr:col>1</xdr:col>
                    <xdr:colOff>533400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2" r:id="rId28" name="Button 626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149</xdr:row>
                    <xdr:rowOff>19050</xdr:rowOff>
                  </from>
                  <to>
                    <xdr:col>1</xdr:col>
                    <xdr:colOff>533400</xdr:colOff>
                    <xdr:row>149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3" r:id="rId29" name="Button 627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153</xdr:row>
                    <xdr:rowOff>19050</xdr:rowOff>
                  </from>
                  <to>
                    <xdr:col>1</xdr:col>
                    <xdr:colOff>533400</xdr:colOff>
                    <xdr:row>153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4" r:id="rId30" name="Button 628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158</xdr:row>
                    <xdr:rowOff>19050</xdr:rowOff>
                  </from>
                  <to>
                    <xdr:col>1</xdr:col>
                    <xdr:colOff>533400</xdr:colOff>
                    <xdr:row>158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5" r:id="rId31" name="Button 629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164</xdr:row>
                    <xdr:rowOff>19050</xdr:rowOff>
                  </from>
                  <to>
                    <xdr:col>1</xdr:col>
                    <xdr:colOff>533400</xdr:colOff>
                    <xdr:row>164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6" r:id="rId32" name="Button 630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169</xdr:row>
                    <xdr:rowOff>19050</xdr:rowOff>
                  </from>
                  <to>
                    <xdr:col>1</xdr:col>
                    <xdr:colOff>533400</xdr:colOff>
                    <xdr:row>169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7" r:id="rId33" name="Button 631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173</xdr:row>
                    <xdr:rowOff>19050</xdr:rowOff>
                  </from>
                  <to>
                    <xdr:col>1</xdr:col>
                    <xdr:colOff>533400</xdr:colOff>
                    <xdr:row>173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8" r:id="rId34" name="Button 632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177</xdr:row>
                    <xdr:rowOff>19050</xdr:rowOff>
                  </from>
                  <to>
                    <xdr:col>1</xdr:col>
                    <xdr:colOff>533400</xdr:colOff>
                    <xdr:row>177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9" r:id="rId35" name="Button 633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182</xdr:row>
                    <xdr:rowOff>19050</xdr:rowOff>
                  </from>
                  <to>
                    <xdr:col>1</xdr:col>
                    <xdr:colOff>533400</xdr:colOff>
                    <xdr:row>182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0" r:id="rId36" name="Button 634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186</xdr:row>
                    <xdr:rowOff>19050</xdr:rowOff>
                  </from>
                  <to>
                    <xdr:col>1</xdr:col>
                    <xdr:colOff>533400</xdr:colOff>
                    <xdr:row>186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3" r:id="rId37" name="Button 637">
              <controlPr defaultSize="0" print="0" autoFill="0" autoPict="0" macro="[0]!AddRow">
                <anchor moveWithCells="1" sizeWithCells="1">
                  <from>
                    <xdr:col>1</xdr:col>
                    <xdr:colOff>57150</xdr:colOff>
                    <xdr:row>145</xdr:row>
                    <xdr:rowOff>19050</xdr:rowOff>
                  </from>
                  <to>
                    <xdr:col>1</xdr:col>
                    <xdr:colOff>542925</xdr:colOff>
                    <xdr:row>145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4" r:id="rId38" name="Button 638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141</xdr:row>
                    <xdr:rowOff>19050</xdr:rowOff>
                  </from>
                  <to>
                    <xdr:col>1</xdr:col>
                    <xdr:colOff>533400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" r:id="rId39" name="Button 718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84</xdr:row>
                    <xdr:rowOff>19050</xdr:rowOff>
                  </from>
                  <to>
                    <xdr:col>1</xdr:col>
                    <xdr:colOff>533400</xdr:colOff>
                    <xdr:row>84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5" r:id="rId40" name="Button 719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88</xdr:row>
                    <xdr:rowOff>19050</xdr:rowOff>
                  </from>
                  <to>
                    <xdr:col>1</xdr:col>
                    <xdr:colOff>533400</xdr:colOff>
                    <xdr:row>88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6" r:id="rId41" name="Button 720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93</xdr:row>
                    <xdr:rowOff>19050</xdr:rowOff>
                  </from>
                  <to>
                    <xdr:col>1</xdr:col>
                    <xdr:colOff>533400</xdr:colOff>
                    <xdr:row>93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7" r:id="rId42" name="Button 721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99</xdr:row>
                    <xdr:rowOff>19050</xdr:rowOff>
                  </from>
                  <to>
                    <xdr:col>1</xdr:col>
                    <xdr:colOff>533400</xdr:colOff>
                    <xdr:row>99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" r:id="rId43" name="Button 722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104</xdr:row>
                    <xdr:rowOff>19050</xdr:rowOff>
                  </from>
                  <to>
                    <xdr:col>1</xdr:col>
                    <xdr:colOff>533400</xdr:colOff>
                    <xdr:row>104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9" r:id="rId44" name="Button 723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108</xdr:row>
                    <xdr:rowOff>19050</xdr:rowOff>
                  </from>
                  <to>
                    <xdr:col>1</xdr:col>
                    <xdr:colOff>533400</xdr:colOff>
                    <xdr:row>108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0" r:id="rId45" name="Button 724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112</xdr:row>
                    <xdr:rowOff>19050</xdr:rowOff>
                  </from>
                  <to>
                    <xdr:col>1</xdr:col>
                    <xdr:colOff>533400</xdr:colOff>
                    <xdr:row>112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1" r:id="rId46" name="Button 725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117</xdr:row>
                    <xdr:rowOff>19050</xdr:rowOff>
                  </from>
                  <to>
                    <xdr:col>1</xdr:col>
                    <xdr:colOff>533400</xdr:colOff>
                    <xdr:row>117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2" r:id="rId47" name="Button 726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121</xdr:row>
                    <xdr:rowOff>19050</xdr:rowOff>
                  </from>
                  <to>
                    <xdr:col>1</xdr:col>
                    <xdr:colOff>533400</xdr:colOff>
                    <xdr:row>121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3" r:id="rId48" name="Button 727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125</xdr:row>
                    <xdr:rowOff>19050</xdr:rowOff>
                  </from>
                  <to>
                    <xdr:col>1</xdr:col>
                    <xdr:colOff>533400</xdr:colOff>
                    <xdr:row>125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4" r:id="rId49" name="Button 728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130</xdr:row>
                    <xdr:rowOff>19050</xdr:rowOff>
                  </from>
                  <to>
                    <xdr:col>1</xdr:col>
                    <xdr:colOff>533400</xdr:colOff>
                    <xdr:row>130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5" r:id="rId50" name="Button 729">
              <controlPr defaultSize="0" print="0" autoFill="0" autoPict="0" macro="[0]!AddRow">
                <anchor moveWithCells="1" sizeWithCells="1">
                  <from>
                    <xdr:col>1</xdr:col>
                    <xdr:colOff>57150</xdr:colOff>
                    <xdr:row>80</xdr:row>
                    <xdr:rowOff>19050</xdr:rowOff>
                  </from>
                  <to>
                    <xdr:col>1</xdr:col>
                    <xdr:colOff>542925</xdr:colOff>
                    <xdr:row>80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6" r:id="rId51" name="Button 730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76</xdr:row>
                    <xdr:rowOff>19050</xdr:rowOff>
                  </from>
                  <to>
                    <xdr:col>1</xdr:col>
                    <xdr:colOff>533400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7" r:id="rId52" name="Button 731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149</xdr:row>
                    <xdr:rowOff>19050</xdr:rowOff>
                  </from>
                  <to>
                    <xdr:col>1</xdr:col>
                    <xdr:colOff>533400</xdr:colOff>
                    <xdr:row>149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8" r:id="rId53" name="Button 732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153</xdr:row>
                    <xdr:rowOff>19050</xdr:rowOff>
                  </from>
                  <to>
                    <xdr:col>1</xdr:col>
                    <xdr:colOff>533400</xdr:colOff>
                    <xdr:row>153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9" r:id="rId54" name="Button 733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158</xdr:row>
                    <xdr:rowOff>19050</xdr:rowOff>
                  </from>
                  <to>
                    <xdr:col>1</xdr:col>
                    <xdr:colOff>533400</xdr:colOff>
                    <xdr:row>158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0" r:id="rId55" name="Button 734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164</xdr:row>
                    <xdr:rowOff>19050</xdr:rowOff>
                  </from>
                  <to>
                    <xdr:col>1</xdr:col>
                    <xdr:colOff>533400</xdr:colOff>
                    <xdr:row>164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1" r:id="rId56" name="Button 735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169</xdr:row>
                    <xdr:rowOff>19050</xdr:rowOff>
                  </from>
                  <to>
                    <xdr:col>1</xdr:col>
                    <xdr:colOff>533400</xdr:colOff>
                    <xdr:row>169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2" r:id="rId57" name="Button 736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173</xdr:row>
                    <xdr:rowOff>19050</xdr:rowOff>
                  </from>
                  <to>
                    <xdr:col>1</xdr:col>
                    <xdr:colOff>533400</xdr:colOff>
                    <xdr:row>173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3" r:id="rId58" name="Button 737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177</xdr:row>
                    <xdr:rowOff>19050</xdr:rowOff>
                  </from>
                  <to>
                    <xdr:col>1</xdr:col>
                    <xdr:colOff>533400</xdr:colOff>
                    <xdr:row>177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4" r:id="rId59" name="Button 738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182</xdr:row>
                    <xdr:rowOff>19050</xdr:rowOff>
                  </from>
                  <to>
                    <xdr:col>1</xdr:col>
                    <xdr:colOff>533400</xdr:colOff>
                    <xdr:row>182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5" r:id="rId60" name="Button 739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186</xdr:row>
                    <xdr:rowOff>19050</xdr:rowOff>
                  </from>
                  <to>
                    <xdr:col>1</xdr:col>
                    <xdr:colOff>533400</xdr:colOff>
                    <xdr:row>186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7" r:id="rId61" name="Button 741">
              <controlPr defaultSize="0" print="0" autoFill="0" autoPict="0" macro="[0]!AddRow">
                <anchor moveWithCells="1" sizeWithCells="1">
                  <from>
                    <xdr:col>1</xdr:col>
                    <xdr:colOff>57150</xdr:colOff>
                    <xdr:row>145</xdr:row>
                    <xdr:rowOff>19050</xdr:rowOff>
                  </from>
                  <to>
                    <xdr:col>1</xdr:col>
                    <xdr:colOff>542925</xdr:colOff>
                    <xdr:row>145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8" r:id="rId62" name="Button 742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141</xdr:row>
                    <xdr:rowOff>19050</xdr:rowOff>
                  </from>
                  <to>
                    <xdr:col>1</xdr:col>
                    <xdr:colOff>533400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9" r:id="rId63" name="Button 743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149</xdr:row>
                    <xdr:rowOff>19050</xdr:rowOff>
                  </from>
                  <to>
                    <xdr:col>1</xdr:col>
                    <xdr:colOff>533400</xdr:colOff>
                    <xdr:row>149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0" r:id="rId64" name="Button 744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153</xdr:row>
                    <xdr:rowOff>19050</xdr:rowOff>
                  </from>
                  <to>
                    <xdr:col>1</xdr:col>
                    <xdr:colOff>533400</xdr:colOff>
                    <xdr:row>153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1" r:id="rId65" name="Button 745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158</xdr:row>
                    <xdr:rowOff>19050</xdr:rowOff>
                  </from>
                  <to>
                    <xdr:col>1</xdr:col>
                    <xdr:colOff>533400</xdr:colOff>
                    <xdr:row>158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2" r:id="rId66" name="Button 746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164</xdr:row>
                    <xdr:rowOff>19050</xdr:rowOff>
                  </from>
                  <to>
                    <xdr:col>1</xdr:col>
                    <xdr:colOff>533400</xdr:colOff>
                    <xdr:row>164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3" r:id="rId67" name="Button 747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169</xdr:row>
                    <xdr:rowOff>19050</xdr:rowOff>
                  </from>
                  <to>
                    <xdr:col>1</xdr:col>
                    <xdr:colOff>533400</xdr:colOff>
                    <xdr:row>169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4" r:id="rId68" name="Button 748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173</xdr:row>
                    <xdr:rowOff>19050</xdr:rowOff>
                  </from>
                  <to>
                    <xdr:col>1</xdr:col>
                    <xdr:colOff>533400</xdr:colOff>
                    <xdr:row>173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5" r:id="rId69" name="Button 749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177</xdr:row>
                    <xdr:rowOff>19050</xdr:rowOff>
                  </from>
                  <to>
                    <xdr:col>1</xdr:col>
                    <xdr:colOff>533400</xdr:colOff>
                    <xdr:row>177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6" r:id="rId70" name="Button 750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182</xdr:row>
                    <xdr:rowOff>19050</xdr:rowOff>
                  </from>
                  <to>
                    <xdr:col>1</xdr:col>
                    <xdr:colOff>533400</xdr:colOff>
                    <xdr:row>182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7" r:id="rId71" name="Button 751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186</xdr:row>
                    <xdr:rowOff>19050</xdr:rowOff>
                  </from>
                  <to>
                    <xdr:col>1</xdr:col>
                    <xdr:colOff>533400</xdr:colOff>
                    <xdr:row>186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8" r:id="rId72" name="Button 752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190</xdr:row>
                    <xdr:rowOff>19050</xdr:rowOff>
                  </from>
                  <to>
                    <xdr:col>1</xdr:col>
                    <xdr:colOff>533400</xdr:colOff>
                    <xdr:row>190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9" r:id="rId73" name="Button 753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195</xdr:row>
                    <xdr:rowOff>19050</xdr:rowOff>
                  </from>
                  <to>
                    <xdr:col>1</xdr:col>
                    <xdr:colOff>533400</xdr:colOff>
                    <xdr:row>195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0" r:id="rId74" name="Button 754">
              <controlPr defaultSize="0" print="0" autoFill="0" autoPict="0" macro="[0]!AddRow">
                <anchor moveWithCells="1" sizeWithCells="1">
                  <from>
                    <xdr:col>1</xdr:col>
                    <xdr:colOff>57150</xdr:colOff>
                    <xdr:row>145</xdr:row>
                    <xdr:rowOff>19050</xdr:rowOff>
                  </from>
                  <to>
                    <xdr:col>1</xdr:col>
                    <xdr:colOff>542925</xdr:colOff>
                    <xdr:row>145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1" r:id="rId75" name="Button 755">
              <controlPr defaultSize="0" print="0" autoFill="0" autoPict="0" macro="[0]!AddRow">
                <anchor moveWithCells="1" sizeWithCells="1">
                  <from>
                    <xdr:col>1</xdr:col>
                    <xdr:colOff>47625</xdr:colOff>
                    <xdr:row>141</xdr:row>
                    <xdr:rowOff>19050</xdr:rowOff>
                  </from>
                  <to>
                    <xdr:col>1</xdr:col>
                    <xdr:colOff>533400</xdr:colOff>
                    <xdr:row>142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M975"/>
  <sheetViews>
    <sheetView zoomScaleNormal="100" workbookViewId="0">
      <pane xSplit="1" ySplit="1" topLeftCell="B2" activePane="bottomRight" state="frozen"/>
      <selection activeCell="K41" sqref="K41"/>
      <selection pane="topRight" activeCell="K41" sqref="K41"/>
      <selection pane="bottomLeft" activeCell="K41" sqref="K41"/>
      <selection pane="bottomRight" activeCell="A21" sqref="A21"/>
    </sheetView>
  </sheetViews>
  <sheetFormatPr defaultColWidth="9" defaultRowHeight="12.75" x14ac:dyDescent="0.3"/>
  <cols>
    <col min="1" max="1" width="13.875" style="7" customWidth="1"/>
    <col min="2" max="2" width="12.25" style="7" customWidth="1"/>
    <col min="3" max="3" width="13.25" style="7" customWidth="1"/>
    <col min="4" max="4" width="33.625" style="7" customWidth="1"/>
    <col min="5" max="6" width="9" style="7" customWidth="1"/>
    <col min="7" max="7" width="19.375" style="7" customWidth="1"/>
    <col min="8" max="10" width="9" style="7" customWidth="1"/>
    <col min="11" max="11" width="26.375" style="7" customWidth="1"/>
    <col min="12" max="12" width="12.25" style="7" customWidth="1"/>
    <col min="13" max="13" width="116.75" style="7" bestFit="1" customWidth="1"/>
    <col min="14" max="14" width="19.125" style="7" customWidth="1"/>
    <col min="15" max="15" width="17.75" style="7" customWidth="1"/>
    <col min="16" max="16" width="16.375" style="7" customWidth="1"/>
    <col min="17" max="16384" width="9" style="7"/>
  </cols>
  <sheetData>
    <row r="1" spans="1:13" s="5" customFormat="1" x14ac:dyDescent="0.2">
      <c r="A1" s="7"/>
      <c r="C1" s="25" t="s">
        <v>98</v>
      </c>
      <c r="D1" s="26" t="s">
        <v>99</v>
      </c>
      <c r="E1" s="26" t="s">
        <v>98</v>
      </c>
      <c r="F1" s="26" t="s">
        <v>100</v>
      </c>
      <c r="G1" s="26" t="s">
        <v>101</v>
      </c>
      <c r="H1" s="27" t="s">
        <v>100</v>
      </c>
      <c r="I1" s="1"/>
    </row>
    <row r="2" spans="1:13" x14ac:dyDescent="0.2">
      <c r="B2" s="5"/>
      <c r="C2" s="28" t="s">
        <v>102</v>
      </c>
      <c r="D2" s="24" t="s">
        <v>2</v>
      </c>
      <c r="E2" s="24" t="s">
        <v>102</v>
      </c>
      <c r="F2" s="24" t="s">
        <v>66</v>
      </c>
      <c r="G2" s="24" t="s">
        <v>94</v>
      </c>
      <c r="H2" s="29" t="s">
        <v>66</v>
      </c>
      <c r="I2" s="1"/>
    </row>
    <row r="3" spans="1:13" x14ac:dyDescent="0.2">
      <c r="B3" s="5"/>
      <c r="C3" s="28" t="s">
        <v>103</v>
      </c>
      <c r="D3" s="24" t="s">
        <v>5</v>
      </c>
      <c r="E3" s="24" t="s">
        <v>103</v>
      </c>
      <c r="F3" s="24" t="s">
        <v>96</v>
      </c>
      <c r="G3" s="24" t="s">
        <v>95</v>
      </c>
      <c r="H3" s="29" t="s">
        <v>96</v>
      </c>
      <c r="I3" s="1"/>
    </row>
    <row r="4" spans="1:13" x14ac:dyDescent="0.2">
      <c r="B4" s="5"/>
      <c r="C4" s="28" t="s">
        <v>103</v>
      </c>
      <c r="D4" s="24" t="s">
        <v>5</v>
      </c>
      <c r="E4" s="24" t="s">
        <v>103</v>
      </c>
      <c r="F4" s="24" t="s">
        <v>67</v>
      </c>
      <c r="G4" s="24" t="s">
        <v>123</v>
      </c>
      <c r="H4" s="29" t="s">
        <v>67</v>
      </c>
      <c r="I4" s="1"/>
    </row>
    <row r="5" spans="1:13" x14ac:dyDescent="0.2">
      <c r="C5" s="133" t="s">
        <v>103</v>
      </c>
      <c r="D5" s="134" t="s">
        <v>5</v>
      </c>
      <c r="E5" s="134" t="s">
        <v>103</v>
      </c>
      <c r="F5" s="134" t="s">
        <v>68</v>
      </c>
      <c r="G5" s="134" t="s">
        <v>14</v>
      </c>
      <c r="H5" s="135" t="s">
        <v>68</v>
      </c>
      <c r="I5" s="136"/>
    </row>
    <row r="6" spans="1:13" x14ac:dyDescent="0.2">
      <c r="C6" s="133" t="s">
        <v>104</v>
      </c>
      <c r="D6" s="134" t="s">
        <v>3</v>
      </c>
      <c r="E6" s="134" t="s">
        <v>104</v>
      </c>
      <c r="F6" s="134" t="s">
        <v>69</v>
      </c>
      <c r="G6" s="134" t="s">
        <v>3</v>
      </c>
      <c r="H6" s="135" t="s">
        <v>69</v>
      </c>
      <c r="I6" s="136"/>
    </row>
    <row r="7" spans="1:13" x14ac:dyDescent="0.2">
      <c r="C7" s="133" t="s">
        <v>105</v>
      </c>
      <c r="D7" s="134" t="s">
        <v>6</v>
      </c>
      <c r="E7" s="134" t="s">
        <v>105</v>
      </c>
      <c r="F7" s="134" t="s">
        <v>70</v>
      </c>
      <c r="G7" s="134" t="s">
        <v>15</v>
      </c>
      <c r="H7" s="135" t="s">
        <v>70</v>
      </c>
      <c r="I7" s="136"/>
      <c r="J7" s="136"/>
    </row>
    <row r="8" spans="1:13" x14ac:dyDescent="0.2">
      <c r="B8" s="6"/>
      <c r="C8" s="133" t="s">
        <v>105</v>
      </c>
      <c r="D8" s="134" t="s">
        <v>6</v>
      </c>
      <c r="E8" s="134" t="s">
        <v>105</v>
      </c>
      <c r="F8" s="134" t="s">
        <v>71</v>
      </c>
      <c r="G8" s="134" t="s">
        <v>16</v>
      </c>
      <c r="H8" s="135" t="s">
        <v>71</v>
      </c>
      <c r="I8" s="136"/>
      <c r="J8" s="136"/>
    </row>
    <row r="9" spans="1:13" x14ac:dyDescent="0.2">
      <c r="C9" s="133" t="s">
        <v>105</v>
      </c>
      <c r="D9" s="134" t="s">
        <v>6</v>
      </c>
      <c r="E9" s="134" t="s">
        <v>105</v>
      </c>
      <c r="F9" s="134" t="s">
        <v>72</v>
      </c>
      <c r="G9" s="134" t="s">
        <v>17</v>
      </c>
      <c r="H9" s="135" t="s">
        <v>72</v>
      </c>
      <c r="I9" s="136"/>
      <c r="J9" s="136"/>
    </row>
    <row r="10" spans="1:13" ht="16.5" x14ac:dyDescent="0.2">
      <c r="C10" s="133" t="s">
        <v>106</v>
      </c>
      <c r="D10" s="134" t="s">
        <v>38</v>
      </c>
      <c r="E10" s="134" t="s">
        <v>106</v>
      </c>
      <c r="F10" s="134" t="s">
        <v>75</v>
      </c>
      <c r="G10" s="134" t="s">
        <v>19</v>
      </c>
      <c r="H10" s="135" t="s">
        <v>75</v>
      </c>
      <c r="I10" s="136"/>
      <c r="J10" s="137"/>
      <c r="K10" s="137"/>
      <c r="L10" s="137"/>
      <c r="M10" s="137"/>
    </row>
    <row r="11" spans="1:13" ht="16.5" x14ac:dyDescent="0.2">
      <c r="C11" s="133" t="s">
        <v>106</v>
      </c>
      <c r="D11" s="134" t="s">
        <v>38</v>
      </c>
      <c r="E11" s="134" t="s">
        <v>106</v>
      </c>
      <c r="F11" s="134" t="s">
        <v>76</v>
      </c>
      <c r="G11" s="134" t="s">
        <v>20</v>
      </c>
      <c r="H11" s="135" t="s">
        <v>76</v>
      </c>
      <c r="I11" s="136"/>
      <c r="J11" s="137"/>
      <c r="K11" s="137"/>
      <c r="L11" s="137"/>
      <c r="M11" s="137"/>
    </row>
    <row r="12" spans="1:13" ht="16.5" x14ac:dyDescent="0.2">
      <c r="B12" s="6"/>
      <c r="C12" s="133" t="s">
        <v>106</v>
      </c>
      <c r="D12" s="134" t="s">
        <v>38</v>
      </c>
      <c r="E12" s="134" t="s">
        <v>106</v>
      </c>
      <c r="F12" s="134" t="s">
        <v>77</v>
      </c>
      <c r="G12" s="134" t="s">
        <v>21</v>
      </c>
      <c r="H12" s="135" t="s">
        <v>77</v>
      </c>
      <c r="I12" s="136"/>
      <c r="J12" s="137"/>
      <c r="K12" s="137"/>
      <c r="L12" s="137"/>
      <c r="M12" s="137"/>
    </row>
    <row r="13" spans="1:13" ht="16.5" x14ac:dyDescent="0.2">
      <c r="C13" s="133" t="s">
        <v>107</v>
      </c>
      <c r="D13" s="134" t="s">
        <v>39</v>
      </c>
      <c r="E13" s="134" t="s">
        <v>107</v>
      </c>
      <c r="F13" s="134" t="s">
        <v>78</v>
      </c>
      <c r="G13" s="134" t="s">
        <v>7</v>
      </c>
      <c r="H13" s="135" t="s">
        <v>78</v>
      </c>
      <c r="I13" s="136"/>
      <c r="J13" s="137"/>
      <c r="K13" s="137"/>
      <c r="L13" s="137"/>
      <c r="M13" s="137"/>
    </row>
    <row r="14" spans="1:13" ht="16.5" x14ac:dyDescent="0.2">
      <c r="C14" s="133" t="s">
        <v>107</v>
      </c>
      <c r="D14" s="134" t="s">
        <v>39</v>
      </c>
      <c r="E14" s="134" t="s">
        <v>107</v>
      </c>
      <c r="F14" s="134" t="s">
        <v>79</v>
      </c>
      <c r="G14" s="134" t="s">
        <v>22</v>
      </c>
      <c r="H14" s="135" t="s">
        <v>79</v>
      </c>
      <c r="I14" s="136"/>
      <c r="J14" s="137"/>
      <c r="K14" s="137"/>
      <c r="L14" s="137"/>
      <c r="M14" s="137"/>
    </row>
    <row r="15" spans="1:13" ht="16.5" x14ac:dyDescent="0.2">
      <c r="C15" s="133" t="s">
        <v>107</v>
      </c>
      <c r="D15" s="134" t="s">
        <v>39</v>
      </c>
      <c r="E15" s="134" t="s">
        <v>107</v>
      </c>
      <c r="F15" s="134" t="s">
        <v>80</v>
      </c>
      <c r="G15" s="134" t="s">
        <v>23</v>
      </c>
      <c r="H15" s="135" t="s">
        <v>80</v>
      </c>
      <c r="I15" s="136"/>
      <c r="J15" s="137"/>
      <c r="K15" s="137"/>
      <c r="L15" s="137"/>
      <c r="M15" s="137"/>
    </row>
    <row r="16" spans="1:13" ht="16.5" x14ac:dyDescent="0.2">
      <c r="C16" s="133" t="s">
        <v>107</v>
      </c>
      <c r="D16" s="134" t="s">
        <v>39</v>
      </c>
      <c r="E16" s="134" t="s">
        <v>107</v>
      </c>
      <c r="F16" s="134" t="s">
        <v>81</v>
      </c>
      <c r="G16" s="134" t="s">
        <v>24</v>
      </c>
      <c r="H16" s="135" t="s">
        <v>81</v>
      </c>
      <c r="I16" s="136"/>
      <c r="J16" s="137"/>
      <c r="K16" s="137"/>
      <c r="L16" s="137"/>
      <c r="M16" s="137"/>
    </row>
    <row r="17" spans="3:13" ht="16.5" x14ac:dyDescent="0.2">
      <c r="C17" s="133" t="s">
        <v>107</v>
      </c>
      <c r="D17" s="134" t="s">
        <v>39</v>
      </c>
      <c r="E17" s="134" t="s">
        <v>107</v>
      </c>
      <c r="F17" s="134" t="s">
        <v>82</v>
      </c>
      <c r="G17" s="134" t="s">
        <v>25</v>
      </c>
      <c r="H17" s="135" t="s">
        <v>82</v>
      </c>
      <c r="I17" s="136"/>
      <c r="J17" s="137"/>
      <c r="K17" s="137"/>
      <c r="L17" s="137"/>
      <c r="M17" s="137"/>
    </row>
    <row r="18" spans="3:13" ht="16.5" x14ac:dyDescent="0.2">
      <c r="C18" s="133" t="s">
        <v>108</v>
      </c>
      <c r="D18" s="134" t="s">
        <v>8</v>
      </c>
      <c r="E18" s="134" t="s">
        <v>108</v>
      </c>
      <c r="F18" s="134" t="s">
        <v>83</v>
      </c>
      <c r="G18" s="134" t="s">
        <v>8</v>
      </c>
      <c r="H18" s="135" t="s">
        <v>83</v>
      </c>
      <c r="I18" s="136"/>
      <c r="J18" s="137"/>
      <c r="K18" s="137"/>
      <c r="L18" s="137"/>
      <c r="M18" s="137"/>
    </row>
    <row r="19" spans="3:13" ht="16.5" x14ac:dyDescent="0.2">
      <c r="C19" s="133" t="s">
        <v>109</v>
      </c>
      <c r="D19" s="134" t="s">
        <v>4</v>
      </c>
      <c r="E19" s="134" t="s">
        <v>109</v>
      </c>
      <c r="F19" s="134" t="s">
        <v>84</v>
      </c>
      <c r="G19" s="134" t="s">
        <v>26</v>
      </c>
      <c r="H19" s="135" t="s">
        <v>84</v>
      </c>
      <c r="I19" s="136"/>
      <c r="J19" s="137"/>
      <c r="K19" s="137"/>
      <c r="L19" s="137"/>
      <c r="M19" s="137"/>
    </row>
    <row r="20" spans="3:13" ht="16.5" x14ac:dyDescent="0.2">
      <c r="C20" s="133" t="s">
        <v>109</v>
      </c>
      <c r="D20" s="134" t="s">
        <v>4</v>
      </c>
      <c r="E20" s="134" t="s">
        <v>109</v>
      </c>
      <c r="F20" s="134" t="s">
        <v>86</v>
      </c>
      <c r="G20" s="134" t="s">
        <v>29</v>
      </c>
      <c r="H20" s="135" t="s">
        <v>86</v>
      </c>
      <c r="I20" s="136"/>
      <c r="J20" s="137"/>
      <c r="K20" s="137"/>
      <c r="L20" s="137"/>
      <c r="M20" s="137"/>
    </row>
    <row r="21" spans="3:13" ht="16.5" x14ac:dyDescent="0.2">
      <c r="C21" s="133" t="s">
        <v>110</v>
      </c>
      <c r="D21" s="134" t="s">
        <v>121</v>
      </c>
      <c r="E21" s="134" t="s">
        <v>110</v>
      </c>
      <c r="F21" s="134" t="s">
        <v>85</v>
      </c>
      <c r="G21" s="134" t="s">
        <v>27</v>
      </c>
      <c r="H21" s="135" t="s">
        <v>85</v>
      </c>
      <c r="I21" s="136"/>
      <c r="J21" s="137"/>
      <c r="K21" s="137"/>
      <c r="L21" s="137"/>
      <c r="M21" s="137"/>
    </row>
    <row r="22" spans="3:13" ht="16.5" x14ac:dyDescent="0.2">
      <c r="C22" s="133" t="s">
        <v>110</v>
      </c>
      <c r="D22" s="134" t="s">
        <v>121</v>
      </c>
      <c r="E22" s="134" t="s">
        <v>110</v>
      </c>
      <c r="F22" s="134" t="s">
        <v>111</v>
      </c>
      <c r="G22" s="134" t="s">
        <v>28</v>
      </c>
      <c r="H22" s="135" t="s">
        <v>111</v>
      </c>
      <c r="I22" s="136"/>
      <c r="J22" s="137"/>
      <c r="K22" s="137"/>
      <c r="L22" s="137"/>
      <c r="M22" s="137"/>
    </row>
    <row r="23" spans="3:13" ht="16.5" x14ac:dyDescent="0.2">
      <c r="C23" s="133" t="s">
        <v>112</v>
      </c>
      <c r="D23" s="134" t="s">
        <v>47</v>
      </c>
      <c r="E23" s="134" t="s">
        <v>112</v>
      </c>
      <c r="F23" s="134" t="s">
        <v>113</v>
      </c>
      <c r="G23" s="134" t="s">
        <v>10</v>
      </c>
      <c r="H23" s="135" t="s">
        <v>113</v>
      </c>
      <c r="I23" s="136"/>
      <c r="J23" s="137"/>
      <c r="K23" s="137"/>
      <c r="L23" s="137"/>
      <c r="M23" s="137"/>
    </row>
    <row r="24" spans="3:13" ht="16.5" x14ac:dyDescent="0.2">
      <c r="C24" s="133" t="s">
        <v>114</v>
      </c>
      <c r="D24" s="134" t="s">
        <v>9</v>
      </c>
      <c r="E24" s="134" t="s">
        <v>114</v>
      </c>
      <c r="F24" s="134" t="s">
        <v>115</v>
      </c>
      <c r="G24" s="134" t="s">
        <v>30</v>
      </c>
      <c r="H24" s="135" t="s">
        <v>115</v>
      </c>
      <c r="I24" s="136"/>
      <c r="J24" s="137"/>
      <c r="K24" s="137"/>
      <c r="L24" s="137"/>
      <c r="M24" s="137"/>
    </row>
    <row r="25" spans="3:13" ht="16.5" x14ac:dyDescent="0.2">
      <c r="C25" s="133" t="s">
        <v>114</v>
      </c>
      <c r="D25" s="134" t="s">
        <v>9</v>
      </c>
      <c r="E25" s="134" t="s">
        <v>114</v>
      </c>
      <c r="F25" s="134" t="s">
        <v>116</v>
      </c>
      <c r="G25" s="134" t="s">
        <v>31</v>
      </c>
      <c r="H25" s="135" t="s">
        <v>116</v>
      </c>
      <c r="I25" s="136"/>
      <c r="J25" s="137"/>
      <c r="K25" s="137"/>
      <c r="L25" s="137"/>
      <c r="M25" s="137"/>
    </row>
    <row r="26" spans="3:13" ht="16.5" x14ac:dyDescent="0.2">
      <c r="C26" s="133" t="s">
        <v>117</v>
      </c>
      <c r="D26" s="134" t="s">
        <v>18</v>
      </c>
      <c r="E26" s="134" t="s">
        <v>117</v>
      </c>
      <c r="F26" s="134" t="s">
        <v>73</v>
      </c>
      <c r="G26" s="134" t="s">
        <v>11</v>
      </c>
      <c r="H26" s="135" t="s">
        <v>73</v>
      </c>
      <c r="I26" s="136"/>
      <c r="J26" s="137"/>
      <c r="K26" s="137"/>
      <c r="L26" s="137"/>
      <c r="M26" s="137"/>
    </row>
    <row r="27" spans="3:13" ht="16.5" x14ac:dyDescent="0.2">
      <c r="C27" s="133" t="s">
        <v>117</v>
      </c>
      <c r="D27" s="134" t="s">
        <v>18</v>
      </c>
      <c r="E27" s="134" t="s">
        <v>117</v>
      </c>
      <c r="F27" s="134" t="s">
        <v>74</v>
      </c>
      <c r="G27" s="134" t="s">
        <v>12</v>
      </c>
      <c r="H27" s="135" t="s">
        <v>74</v>
      </c>
      <c r="I27" s="136"/>
      <c r="J27" s="137"/>
      <c r="K27" s="137"/>
      <c r="L27" s="137"/>
      <c r="M27" s="137"/>
    </row>
    <row r="28" spans="3:13" ht="16.5" x14ac:dyDescent="0.2">
      <c r="C28" s="133" t="s">
        <v>117</v>
      </c>
      <c r="D28" s="134" t="s">
        <v>18</v>
      </c>
      <c r="E28" s="134" t="s">
        <v>117</v>
      </c>
      <c r="F28" s="134" t="s">
        <v>118</v>
      </c>
      <c r="G28" s="134" t="s">
        <v>13</v>
      </c>
      <c r="H28" s="135" t="s">
        <v>118</v>
      </c>
      <c r="I28" s="136"/>
      <c r="J28" s="137"/>
      <c r="K28" s="137"/>
      <c r="L28" s="137"/>
      <c r="M28" s="137"/>
    </row>
    <row r="29" spans="3:13" ht="16.5" x14ac:dyDescent="0.2">
      <c r="C29" s="28" t="s">
        <v>117</v>
      </c>
      <c r="D29" s="24" t="s">
        <v>18</v>
      </c>
      <c r="E29" s="24" t="s">
        <v>117</v>
      </c>
      <c r="F29" s="24" t="s">
        <v>87</v>
      </c>
      <c r="G29" s="24" t="s">
        <v>32</v>
      </c>
      <c r="H29" s="29" t="s">
        <v>87</v>
      </c>
      <c r="I29" s="1"/>
      <c r="J29"/>
      <c r="K29"/>
      <c r="L29"/>
      <c r="M29"/>
    </row>
    <row r="30" spans="3:13" ht="17.25" thickBot="1" x14ac:dyDescent="0.25">
      <c r="C30" s="30" t="s">
        <v>117</v>
      </c>
      <c r="D30" s="31" t="s">
        <v>18</v>
      </c>
      <c r="E30" s="31" t="s">
        <v>117</v>
      </c>
      <c r="F30" s="31" t="s">
        <v>88</v>
      </c>
      <c r="G30" s="31" t="s">
        <v>18</v>
      </c>
      <c r="H30" s="32" t="s">
        <v>88</v>
      </c>
      <c r="I30" s="1"/>
      <c r="J30"/>
      <c r="K30"/>
      <c r="L30"/>
      <c r="M30"/>
    </row>
    <row r="31" spans="3:13" ht="16.5" x14ac:dyDescent="0.3">
      <c r="I31" s="1"/>
      <c r="J31"/>
      <c r="K31"/>
      <c r="L31"/>
      <c r="M31"/>
    </row>
    <row r="32" spans="3:13" ht="16.5" x14ac:dyDescent="0.3">
      <c r="F32" s="1"/>
      <c r="G32" s="1"/>
      <c r="H32" s="1"/>
      <c r="I32" s="1"/>
      <c r="J32"/>
      <c r="K32"/>
      <c r="L32"/>
      <c r="M32"/>
    </row>
    <row r="33" spans="5:13" ht="16.5" x14ac:dyDescent="0.3">
      <c r="F33" s="1"/>
      <c r="G33" s="1"/>
      <c r="H33" s="1"/>
      <c r="I33" s="1"/>
      <c r="J33"/>
      <c r="K33"/>
      <c r="L33"/>
      <c r="M33"/>
    </row>
    <row r="34" spans="5:13" ht="16.5" x14ac:dyDescent="0.3">
      <c r="F34" s="1"/>
      <c r="G34" s="1"/>
      <c r="H34" s="1"/>
      <c r="I34" s="1"/>
      <c r="J34"/>
      <c r="K34"/>
      <c r="L34"/>
      <c r="M34"/>
    </row>
    <row r="35" spans="5:13" ht="16.5" x14ac:dyDescent="0.3">
      <c r="E35" s="1"/>
      <c r="F35" s="1"/>
      <c r="G35" s="1"/>
      <c r="H35" s="1"/>
      <c r="I35" s="1"/>
      <c r="J35"/>
      <c r="K35"/>
      <c r="L35"/>
      <c r="M35"/>
    </row>
    <row r="36" spans="5:13" ht="16.5" x14ac:dyDescent="0.3">
      <c r="G36" s="1"/>
      <c r="H36" s="1"/>
      <c r="I36" s="1"/>
      <c r="J36"/>
      <c r="K36"/>
      <c r="L36"/>
      <c r="M36"/>
    </row>
    <row r="37" spans="5:13" ht="16.5" x14ac:dyDescent="0.3">
      <c r="I37" s="1"/>
      <c r="J37"/>
      <c r="K37"/>
      <c r="L37"/>
      <c r="M37"/>
    </row>
    <row r="38" spans="5:13" ht="16.5" x14ac:dyDescent="0.3">
      <c r="G38" s="1"/>
      <c r="H38" s="1"/>
      <c r="I38" s="1"/>
      <c r="J38"/>
      <c r="K38"/>
      <c r="L38"/>
      <c r="M38"/>
    </row>
    <row r="39" spans="5:13" ht="16.5" x14ac:dyDescent="0.3">
      <c r="G39" s="1"/>
      <c r="H39" s="1"/>
      <c r="I39" s="1"/>
      <c r="J39"/>
      <c r="K39"/>
      <c r="L39"/>
      <c r="M39"/>
    </row>
    <row r="40" spans="5:13" ht="16.5" x14ac:dyDescent="0.3">
      <c r="G40" s="1"/>
      <c r="H40" s="1"/>
      <c r="I40" s="1"/>
      <c r="J40"/>
      <c r="K40"/>
      <c r="L40"/>
      <c r="M40"/>
    </row>
    <row r="41" spans="5:13" ht="16.5" x14ac:dyDescent="0.3">
      <c r="G41" s="1"/>
      <c r="H41" s="1"/>
      <c r="I41" s="1"/>
      <c r="J41"/>
      <c r="K41"/>
      <c r="L41"/>
      <c r="M41"/>
    </row>
    <row r="42" spans="5:13" ht="16.5" x14ac:dyDescent="0.3">
      <c r="G42" s="1"/>
      <c r="H42" s="1"/>
      <c r="I42" s="1"/>
      <c r="J42"/>
      <c r="K42"/>
      <c r="L42"/>
      <c r="M42"/>
    </row>
    <row r="43" spans="5:13" ht="16.5" x14ac:dyDescent="0.3">
      <c r="G43" s="1"/>
      <c r="H43" s="1"/>
      <c r="I43" s="1"/>
      <c r="J43"/>
      <c r="K43"/>
      <c r="L43"/>
      <c r="M43"/>
    </row>
    <row r="44" spans="5:13" ht="16.5" x14ac:dyDescent="0.3">
      <c r="G44" s="1"/>
      <c r="H44" s="1"/>
      <c r="I44" s="1"/>
      <c r="J44"/>
      <c r="K44"/>
      <c r="L44"/>
      <c r="M44"/>
    </row>
    <row r="45" spans="5:13" ht="16.5" x14ac:dyDescent="0.3">
      <c r="G45" s="1"/>
      <c r="H45" s="1"/>
      <c r="I45" s="1"/>
      <c r="J45"/>
      <c r="K45"/>
      <c r="L45"/>
      <c r="M45"/>
    </row>
    <row r="46" spans="5:13" ht="16.5" x14ac:dyDescent="0.3">
      <c r="G46" s="1"/>
      <c r="H46" s="1"/>
      <c r="I46" s="1"/>
      <c r="J46"/>
      <c r="K46"/>
      <c r="L46"/>
      <c r="M46"/>
    </row>
    <row r="47" spans="5:13" ht="16.5" x14ac:dyDescent="0.3">
      <c r="G47" s="1"/>
      <c r="H47" s="1"/>
      <c r="I47" s="1"/>
      <c r="J47"/>
      <c r="K47"/>
      <c r="L47"/>
      <c r="M47"/>
    </row>
    <row r="48" spans="5:13" ht="16.5" x14ac:dyDescent="0.3">
      <c r="G48" s="1"/>
      <c r="H48" s="1"/>
      <c r="I48" s="1"/>
      <c r="J48"/>
      <c r="K48"/>
      <c r="L48"/>
      <c r="M48"/>
    </row>
    <row r="49" spans="8:13" ht="16.5" x14ac:dyDescent="0.3">
      <c r="H49" s="1"/>
      <c r="I49" s="1"/>
      <c r="J49"/>
      <c r="K49"/>
      <c r="L49"/>
      <c r="M49"/>
    </row>
    <row r="50" spans="8:13" ht="16.5" x14ac:dyDescent="0.3">
      <c r="H50" s="1"/>
      <c r="I50" s="1"/>
      <c r="J50"/>
      <c r="K50"/>
      <c r="L50"/>
      <c r="M50"/>
    </row>
    <row r="51" spans="8:13" ht="16.5" x14ac:dyDescent="0.3">
      <c r="H51" s="1"/>
      <c r="I51" s="1"/>
      <c r="J51"/>
      <c r="K51"/>
      <c r="L51"/>
      <c r="M51"/>
    </row>
    <row r="52" spans="8:13" ht="16.5" x14ac:dyDescent="0.3">
      <c r="H52" s="1"/>
      <c r="I52" s="1"/>
      <c r="J52"/>
      <c r="K52"/>
      <c r="L52"/>
      <c r="M52"/>
    </row>
    <row r="53" spans="8:13" ht="16.5" x14ac:dyDescent="0.3">
      <c r="H53" s="1"/>
      <c r="I53" s="1"/>
      <c r="J53"/>
      <c r="K53"/>
      <c r="L53"/>
      <c r="M53"/>
    </row>
    <row r="54" spans="8:13" ht="16.5" x14ac:dyDescent="0.3">
      <c r="H54" s="1"/>
      <c r="I54" s="1"/>
      <c r="J54"/>
      <c r="K54"/>
      <c r="L54"/>
      <c r="M54"/>
    </row>
    <row r="55" spans="8:13" ht="16.5" x14ac:dyDescent="0.3">
      <c r="H55" s="1"/>
      <c r="I55" s="1"/>
      <c r="J55"/>
      <c r="K55"/>
      <c r="L55"/>
      <c r="M55"/>
    </row>
    <row r="56" spans="8:13" ht="16.5" x14ac:dyDescent="0.3">
      <c r="H56" s="1"/>
      <c r="I56" s="1"/>
      <c r="J56"/>
      <c r="K56"/>
      <c r="L56"/>
      <c r="M56"/>
    </row>
    <row r="57" spans="8:13" ht="16.5" x14ac:dyDescent="0.3">
      <c r="H57" s="1"/>
      <c r="I57" s="1"/>
      <c r="J57"/>
      <c r="K57"/>
      <c r="L57"/>
      <c r="M57"/>
    </row>
    <row r="58" spans="8:13" ht="16.5" x14ac:dyDescent="0.3">
      <c r="H58" s="1"/>
      <c r="I58" s="1"/>
      <c r="J58"/>
      <c r="K58"/>
      <c r="L58"/>
      <c r="M58"/>
    </row>
    <row r="59" spans="8:13" ht="16.5" x14ac:dyDescent="0.3">
      <c r="H59" s="1"/>
      <c r="I59" s="1"/>
      <c r="J59"/>
      <c r="K59"/>
      <c r="L59"/>
      <c r="M59"/>
    </row>
    <row r="60" spans="8:13" ht="16.5" x14ac:dyDescent="0.3">
      <c r="H60" s="1"/>
      <c r="I60" s="1"/>
      <c r="J60"/>
      <c r="K60"/>
      <c r="L60"/>
      <c r="M60"/>
    </row>
    <row r="61" spans="8:13" ht="16.5" x14ac:dyDescent="0.3">
      <c r="H61" s="1"/>
      <c r="I61" s="1"/>
      <c r="J61"/>
      <c r="K61"/>
      <c r="L61"/>
      <c r="M61"/>
    </row>
    <row r="62" spans="8:13" ht="16.5" x14ac:dyDescent="0.3">
      <c r="H62" s="1"/>
      <c r="I62" s="1"/>
      <c r="J62"/>
      <c r="K62"/>
      <c r="L62"/>
      <c r="M62"/>
    </row>
    <row r="63" spans="8:13" ht="16.5" x14ac:dyDescent="0.3">
      <c r="H63" s="1"/>
      <c r="I63" s="1"/>
      <c r="J63"/>
      <c r="K63"/>
      <c r="L63"/>
      <c r="M63"/>
    </row>
    <row r="64" spans="8:13" ht="16.5" x14ac:dyDescent="0.3">
      <c r="H64" s="1"/>
      <c r="I64" s="1"/>
      <c r="J64"/>
      <c r="K64"/>
      <c r="L64"/>
      <c r="M64"/>
    </row>
    <row r="65" spans="7:13" ht="16.5" x14ac:dyDescent="0.3">
      <c r="G65" s="1"/>
      <c r="H65" s="1"/>
      <c r="I65" s="1"/>
      <c r="J65"/>
      <c r="K65"/>
      <c r="L65"/>
      <c r="M65"/>
    </row>
    <row r="66" spans="7:13" ht="16.5" x14ac:dyDescent="0.3">
      <c r="G66" s="1"/>
      <c r="H66" s="1"/>
      <c r="I66" s="1"/>
      <c r="J66"/>
      <c r="K66"/>
      <c r="L66"/>
      <c r="M66"/>
    </row>
    <row r="67" spans="7:13" ht="16.5" x14ac:dyDescent="0.3">
      <c r="G67" s="1"/>
      <c r="H67" s="1"/>
      <c r="I67" s="1"/>
      <c r="J67"/>
      <c r="K67"/>
      <c r="L67"/>
      <c r="M67"/>
    </row>
    <row r="68" spans="7:13" ht="16.5" x14ac:dyDescent="0.3">
      <c r="G68" s="1"/>
      <c r="H68" s="1"/>
      <c r="I68" s="1"/>
      <c r="J68"/>
      <c r="K68"/>
      <c r="L68"/>
      <c r="M68"/>
    </row>
    <row r="69" spans="7:13" ht="16.5" x14ac:dyDescent="0.3">
      <c r="G69" s="1"/>
      <c r="H69" s="1"/>
      <c r="I69" s="1"/>
      <c r="J69"/>
      <c r="K69"/>
      <c r="L69"/>
      <c r="M69"/>
    </row>
    <row r="70" spans="7:13" ht="16.5" x14ac:dyDescent="0.3">
      <c r="G70" s="1"/>
      <c r="H70" s="1"/>
      <c r="I70" s="1"/>
      <c r="J70"/>
      <c r="K70"/>
      <c r="L70"/>
      <c r="M70"/>
    </row>
    <row r="71" spans="7:13" ht="16.5" x14ac:dyDescent="0.3">
      <c r="G71" s="1"/>
      <c r="H71" s="1"/>
      <c r="I71" s="1"/>
      <c r="J71"/>
      <c r="K71"/>
      <c r="L71"/>
      <c r="M71"/>
    </row>
    <row r="72" spans="7:13" ht="16.5" x14ac:dyDescent="0.3">
      <c r="G72" s="1"/>
      <c r="H72" s="1"/>
      <c r="I72" s="1"/>
      <c r="J72"/>
      <c r="K72"/>
      <c r="L72"/>
      <c r="M72"/>
    </row>
    <row r="73" spans="7:13" ht="16.5" x14ac:dyDescent="0.3">
      <c r="G73" s="1"/>
      <c r="H73" s="1"/>
      <c r="I73" s="1"/>
      <c r="J73"/>
      <c r="K73"/>
      <c r="L73"/>
      <c r="M73"/>
    </row>
    <row r="74" spans="7:13" ht="16.5" x14ac:dyDescent="0.3">
      <c r="G74" s="1"/>
      <c r="H74" s="1"/>
      <c r="I74" s="1"/>
      <c r="J74"/>
      <c r="K74"/>
      <c r="L74"/>
      <c r="M74"/>
    </row>
    <row r="75" spans="7:13" ht="16.5" x14ac:dyDescent="0.3">
      <c r="G75" s="1"/>
      <c r="H75" s="1"/>
      <c r="I75" s="1"/>
      <c r="J75"/>
      <c r="K75"/>
      <c r="L75"/>
      <c r="M75"/>
    </row>
    <row r="76" spans="7:13" ht="16.5" x14ac:dyDescent="0.3">
      <c r="G76" s="1"/>
      <c r="H76" s="1"/>
      <c r="I76" s="1"/>
      <c r="J76"/>
      <c r="K76"/>
      <c r="L76"/>
      <c r="M76"/>
    </row>
    <row r="77" spans="7:13" ht="16.5" x14ac:dyDescent="0.3">
      <c r="G77" s="1"/>
      <c r="H77" s="1"/>
      <c r="I77" s="1"/>
      <c r="J77"/>
      <c r="K77"/>
      <c r="L77"/>
      <c r="M77"/>
    </row>
    <row r="78" spans="7:13" ht="16.5" x14ac:dyDescent="0.3">
      <c r="G78" s="1"/>
      <c r="H78" s="1"/>
      <c r="I78" s="1"/>
      <c r="J78"/>
      <c r="K78"/>
      <c r="L78"/>
      <c r="M78"/>
    </row>
    <row r="79" spans="7:13" ht="16.5" x14ac:dyDescent="0.3">
      <c r="G79" s="1"/>
      <c r="H79" s="1"/>
      <c r="I79" s="1"/>
      <c r="J79"/>
      <c r="K79"/>
      <c r="L79"/>
      <c r="M79"/>
    </row>
    <row r="80" spans="7:13" ht="16.5" x14ac:dyDescent="0.3">
      <c r="G80" s="1"/>
      <c r="H80" s="1"/>
      <c r="I80" s="1"/>
      <c r="J80"/>
      <c r="K80"/>
      <c r="L80"/>
      <c r="M80"/>
    </row>
    <row r="81" spans="7:13" ht="16.5" x14ac:dyDescent="0.3">
      <c r="G81" s="1"/>
      <c r="H81" s="1"/>
      <c r="I81" s="1"/>
      <c r="J81"/>
      <c r="K81"/>
      <c r="L81"/>
      <c r="M81"/>
    </row>
    <row r="82" spans="7:13" ht="16.5" x14ac:dyDescent="0.3">
      <c r="G82" s="1"/>
      <c r="H82" s="1"/>
      <c r="I82" s="1"/>
      <c r="J82"/>
      <c r="K82"/>
      <c r="L82"/>
      <c r="M82"/>
    </row>
    <row r="83" spans="7:13" ht="16.5" x14ac:dyDescent="0.3">
      <c r="G83" s="1"/>
      <c r="H83" s="1"/>
      <c r="I83" s="1"/>
      <c r="J83"/>
      <c r="K83"/>
      <c r="L83"/>
      <c r="M83"/>
    </row>
    <row r="84" spans="7:13" ht="16.5" x14ac:dyDescent="0.3">
      <c r="G84" s="1"/>
      <c r="H84" s="1"/>
      <c r="I84" s="1"/>
      <c r="J84"/>
      <c r="K84"/>
      <c r="L84"/>
      <c r="M84"/>
    </row>
    <row r="85" spans="7:13" ht="16.5" x14ac:dyDescent="0.3">
      <c r="G85" s="1"/>
      <c r="H85" s="1"/>
      <c r="I85" s="1"/>
      <c r="J85"/>
      <c r="K85"/>
      <c r="L85"/>
      <c r="M85"/>
    </row>
    <row r="86" spans="7:13" ht="16.5" x14ac:dyDescent="0.3">
      <c r="G86" s="1"/>
      <c r="H86" s="1"/>
      <c r="I86" s="1"/>
      <c r="J86"/>
      <c r="K86"/>
      <c r="L86"/>
      <c r="M86"/>
    </row>
    <row r="87" spans="7:13" ht="16.5" x14ac:dyDescent="0.3">
      <c r="G87" s="1"/>
      <c r="H87" s="1"/>
      <c r="I87" s="1"/>
      <c r="J87"/>
      <c r="K87"/>
      <c r="L87"/>
      <c r="M87"/>
    </row>
    <row r="88" spans="7:13" ht="16.5" x14ac:dyDescent="0.3">
      <c r="G88" s="1"/>
      <c r="H88" s="1"/>
      <c r="I88" s="1"/>
      <c r="J88"/>
      <c r="K88"/>
      <c r="L88"/>
      <c r="M88"/>
    </row>
    <row r="89" spans="7:13" ht="16.5" x14ac:dyDescent="0.3">
      <c r="G89" s="1"/>
      <c r="H89" s="1"/>
      <c r="I89" s="1"/>
      <c r="J89"/>
      <c r="K89"/>
      <c r="L89"/>
      <c r="M89"/>
    </row>
    <row r="90" spans="7:13" ht="16.5" x14ac:dyDescent="0.3">
      <c r="G90" s="1"/>
      <c r="H90" s="1"/>
      <c r="I90" s="1"/>
      <c r="J90"/>
      <c r="K90"/>
      <c r="L90"/>
      <c r="M90"/>
    </row>
    <row r="91" spans="7:13" ht="16.5" x14ac:dyDescent="0.3">
      <c r="G91" s="1"/>
      <c r="H91" s="1"/>
      <c r="I91" s="1"/>
      <c r="J91"/>
      <c r="K91"/>
      <c r="L91"/>
      <c r="M91"/>
    </row>
    <row r="92" spans="7:13" ht="16.5" x14ac:dyDescent="0.3">
      <c r="G92" s="1"/>
      <c r="H92" s="1"/>
      <c r="I92" s="1"/>
      <c r="J92"/>
      <c r="K92"/>
      <c r="L92"/>
      <c r="M92"/>
    </row>
    <row r="93" spans="7:13" ht="16.5" x14ac:dyDescent="0.3">
      <c r="G93" s="1"/>
      <c r="H93" s="1"/>
      <c r="I93" s="1"/>
      <c r="J93"/>
      <c r="K93"/>
      <c r="L93"/>
      <c r="M93"/>
    </row>
    <row r="94" spans="7:13" ht="16.5" x14ac:dyDescent="0.3">
      <c r="G94" s="1"/>
      <c r="H94" s="1"/>
      <c r="I94" s="1"/>
      <c r="J94"/>
      <c r="K94"/>
      <c r="L94"/>
      <c r="M94"/>
    </row>
    <row r="95" spans="7:13" ht="16.5" x14ac:dyDescent="0.3">
      <c r="G95" s="1"/>
      <c r="H95" s="1"/>
      <c r="I95" s="1"/>
      <c r="J95"/>
      <c r="K95"/>
      <c r="L95"/>
      <c r="M95"/>
    </row>
    <row r="96" spans="7:13" ht="16.5" x14ac:dyDescent="0.3">
      <c r="G96" s="1"/>
      <c r="H96" s="1"/>
      <c r="I96" s="1"/>
      <c r="J96"/>
      <c r="K96"/>
      <c r="L96"/>
      <c r="M96"/>
    </row>
    <row r="97" spans="7:13" ht="16.5" x14ac:dyDescent="0.3">
      <c r="G97" s="1"/>
      <c r="H97" s="1"/>
      <c r="I97" s="1"/>
      <c r="J97"/>
      <c r="K97"/>
      <c r="L97"/>
      <c r="M97"/>
    </row>
    <row r="98" spans="7:13" ht="16.5" x14ac:dyDescent="0.3">
      <c r="G98" s="1"/>
      <c r="H98" s="1"/>
      <c r="I98" s="1"/>
      <c r="J98"/>
      <c r="K98"/>
      <c r="L98"/>
      <c r="M98"/>
    </row>
    <row r="99" spans="7:13" ht="16.5" x14ac:dyDescent="0.3">
      <c r="G99" s="1"/>
      <c r="H99" s="1"/>
      <c r="I99" s="1"/>
      <c r="J99"/>
      <c r="K99"/>
      <c r="L99"/>
      <c r="M99"/>
    </row>
    <row r="100" spans="7:13" ht="16.5" x14ac:dyDescent="0.3">
      <c r="G100" s="1"/>
      <c r="H100" s="1"/>
      <c r="I100" s="1"/>
      <c r="J100"/>
      <c r="K100"/>
      <c r="L100"/>
      <c r="M100"/>
    </row>
    <row r="101" spans="7:13" ht="16.5" x14ac:dyDescent="0.3">
      <c r="G101" s="1"/>
      <c r="H101" s="1"/>
      <c r="I101" s="1"/>
      <c r="J101"/>
      <c r="K101"/>
      <c r="L101"/>
      <c r="M101"/>
    </row>
    <row r="102" spans="7:13" ht="16.5" x14ac:dyDescent="0.3">
      <c r="G102" s="1"/>
      <c r="H102" s="1"/>
      <c r="I102" s="1"/>
      <c r="J102"/>
      <c r="K102"/>
      <c r="L102"/>
      <c r="M102"/>
    </row>
    <row r="103" spans="7:13" ht="16.5" x14ac:dyDescent="0.3">
      <c r="G103" s="1"/>
      <c r="H103" s="1"/>
      <c r="I103" s="1"/>
      <c r="J103"/>
      <c r="K103"/>
      <c r="L103"/>
      <c r="M103"/>
    </row>
    <row r="104" spans="7:13" ht="16.5" x14ac:dyDescent="0.3">
      <c r="G104" s="1"/>
      <c r="H104" s="1"/>
      <c r="I104" s="1"/>
      <c r="J104"/>
      <c r="K104"/>
      <c r="L104"/>
      <c r="M104"/>
    </row>
    <row r="105" spans="7:13" ht="16.5" x14ac:dyDescent="0.3">
      <c r="G105" s="1"/>
      <c r="H105" s="1"/>
      <c r="I105" s="1"/>
      <c r="J105"/>
      <c r="K105"/>
      <c r="L105"/>
      <c r="M105"/>
    </row>
    <row r="106" spans="7:13" ht="16.5" x14ac:dyDescent="0.3">
      <c r="G106" s="1"/>
      <c r="H106" s="1"/>
      <c r="I106" s="1"/>
      <c r="J106"/>
      <c r="K106"/>
      <c r="L106"/>
      <c r="M106"/>
    </row>
    <row r="107" spans="7:13" ht="16.5" x14ac:dyDescent="0.3">
      <c r="G107" s="1"/>
      <c r="H107" s="1"/>
      <c r="I107" s="1"/>
      <c r="J107"/>
      <c r="K107"/>
      <c r="L107"/>
      <c r="M107"/>
    </row>
    <row r="108" spans="7:13" ht="16.5" x14ac:dyDescent="0.3">
      <c r="G108" s="1"/>
      <c r="H108" s="1"/>
      <c r="I108" s="1"/>
      <c r="J108"/>
      <c r="K108"/>
      <c r="L108"/>
      <c r="M108"/>
    </row>
    <row r="109" spans="7:13" ht="16.5" x14ac:dyDescent="0.3">
      <c r="G109" s="1"/>
      <c r="H109" s="1"/>
      <c r="I109" s="1"/>
      <c r="J109"/>
      <c r="K109"/>
      <c r="L109"/>
      <c r="M109"/>
    </row>
    <row r="110" spans="7:13" ht="16.5" x14ac:dyDescent="0.3">
      <c r="G110" s="1"/>
      <c r="H110" s="1"/>
      <c r="I110" s="1"/>
      <c r="J110"/>
      <c r="K110"/>
      <c r="L110"/>
      <c r="M110"/>
    </row>
    <row r="111" spans="7:13" ht="16.5" x14ac:dyDescent="0.3">
      <c r="G111" s="1"/>
      <c r="H111" s="1"/>
      <c r="I111" s="1"/>
      <c r="J111"/>
      <c r="K111"/>
      <c r="L111"/>
      <c r="M111"/>
    </row>
    <row r="112" spans="7:13" ht="16.5" x14ac:dyDescent="0.3">
      <c r="G112" s="1"/>
      <c r="H112" s="1"/>
      <c r="I112" s="1"/>
      <c r="J112"/>
      <c r="K112"/>
      <c r="L112"/>
      <c r="M112"/>
    </row>
    <row r="113" spans="6:13" ht="16.5" x14ac:dyDescent="0.3">
      <c r="G113" s="1"/>
      <c r="H113" s="1"/>
      <c r="I113" s="1"/>
      <c r="J113"/>
      <c r="K113"/>
      <c r="L113"/>
      <c r="M113"/>
    </row>
    <row r="114" spans="6:13" ht="16.5" x14ac:dyDescent="0.3">
      <c r="G114" s="1"/>
      <c r="H114" s="1"/>
      <c r="I114" s="1"/>
      <c r="J114"/>
      <c r="K114"/>
      <c r="L114"/>
      <c r="M114"/>
    </row>
    <row r="115" spans="6:13" ht="16.5" x14ac:dyDescent="0.3">
      <c r="G115" s="1"/>
      <c r="H115" s="1"/>
      <c r="I115" s="1"/>
      <c r="J115"/>
      <c r="K115"/>
      <c r="L115"/>
      <c r="M115"/>
    </row>
    <row r="116" spans="6:13" ht="16.5" x14ac:dyDescent="0.3">
      <c r="G116" s="1"/>
      <c r="H116" s="1"/>
      <c r="I116" s="1"/>
      <c r="J116"/>
      <c r="K116"/>
      <c r="L116"/>
      <c r="M116"/>
    </row>
    <row r="117" spans="6:13" ht="16.5" x14ac:dyDescent="0.3">
      <c r="G117" s="1"/>
      <c r="H117" s="1"/>
      <c r="I117" s="1"/>
      <c r="J117"/>
      <c r="K117"/>
      <c r="L117"/>
      <c r="M117"/>
    </row>
    <row r="118" spans="6:13" ht="16.5" x14ac:dyDescent="0.3">
      <c r="G118" s="1"/>
      <c r="H118" s="1"/>
      <c r="I118" s="1"/>
      <c r="J118"/>
      <c r="K118"/>
      <c r="L118"/>
      <c r="M118"/>
    </row>
    <row r="119" spans="6:13" ht="16.5" x14ac:dyDescent="0.3">
      <c r="G119" s="1"/>
      <c r="H119" s="1"/>
      <c r="I119" s="1"/>
      <c r="J119"/>
      <c r="K119"/>
      <c r="L119"/>
      <c r="M119"/>
    </row>
    <row r="120" spans="6:13" ht="16.5" x14ac:dyDescent="0.3">
      <c r="G120" s="1"/>
      <c r="H120" s="1"/>
      <c r="I120" s="1"/>
      <c r="J120"/>
      <c r="K120"/>
      <c r="L120"/>
      <c r="M120"/>
    </row>
    <row r="121" spans="6:13" ht="16.5" x14ac:dyDescent="0.3">
      <c r="G121" s="1"/>
      <c r="H121" s="1"/>
      <c r="I121" s="1"/>
      <c r="J121"/>
      <c r="K121"/>
      <c r="L121"/>
      <c r="M121"/>
    </row>
    <row r="122" spans="6:13" ht="16.5" x14ac:dyDescent="0.3">
      <c r="G122" s="1"/>
      <c r="H122" s="1"/>
      <c r="I122" s="1"/>
      <c r="J122"/>
      <c r="K122"/>
      <c r="L122"/>
      <c r="M122"/>
    </row>
    <row r="123" spans="6:13" ht="16.5" x14ac:dyDescent="0.3">
      <c r="F123" s="1"/>
      <c r="G123" s="1"/>
      <c r="H123" s="1"/>
      <c r="I123" s="1"/>
      <c r="J123"/>
      <c r="K123"/>
      <c r="L123"/>
      <c r="M123"/>
    </row>
    <row r="124" spans="6:13" ht="16.5" x14ac:dyDescent="0.3">
      <c r="G124" s="1"/>
      <c r="H124" s="1"/>
      <c r="I124" s="1"/>
      <c r="J124"/>
      <c r="K124"/>
      <c r="L124"/>
      <c r="M124"/>
    </row>
    <row r="125" spans="6:13" ht="16.5" x14ac:dyDescent="0.3">
      <c r="G125" s="1"/>
      <c r="H125" s="1"/>
      <c r="I125" s="1"/>
      <c r="J125"/>
      <c r="K125"/>
      <c r="L125"/>
      <c r="M125"/>
    </row>
    <row r="126" spans="6:13" ht="16.5" x14ac:dyDescent="0.3">
      <c r="G126" s="1"/>
      <c r="H126" s="1"/>
      <c r="I126" s="1"/>
      <c r="J126"/>
      <c r="K126"/>
      <c r="L126"/>
      <c r="M126"/>
    </row>
    <row r="127" spans="6:13" ht="16.5" x14ac:dyDescent="0.3">
      <c r="G127" s="1"/>
      <c r="H127" s="1"/>
      <c r="I127" s="1"/>
      <c r="J127"/>
      <c r="K127"/>
      <c r="L127"/>
      <c r="M127"/>
    </row>
    <row r="128" spans="6:13" ht="16.5" x14ac:dyDescent="0.3">
      <c r="G128" s="1"/>
      <c r="H128" s="1"/>
      <c r="I128" s="1"/>
      <c r="J128"/>
      <c r="K128"/>
      <c r="L128"/>
      <c r="M128"/>
    </row>
    <row r="129" spans="5:13" ht="16.5" x14ac:dyDescent="0.3">
      <c r="G129" s="1"/>
      <c r="H129" s="1"/>
      <c r="I129" s="1"/>
      <c r="J129"/>
      <c r="K129"/>
      <c r="L129"/>
      <c r="M129"/>
    </row>
    <row r="130" spans="5:13" ht="16.5" x14ac:dyDescent="0.3">
      <c r="G130" s="1"/>
      <c r="H130" s="1"/>
      <c r="I130" s="1"/>
      <c r="J130"/>
      <c r="K130"/>
      <c r="L130"/>
      <c r="M130"/>
    </row>
    <row r="131" spans="5:13" ht="16.5" x14ac:dyDescent="0.3">
      <c r="G131" s="1"/>
      <c r="H131" s="1"/>
      <c r="I131" s="1"/>
      <c r="J131"/>
      <c r="K131"/>
      <c r="L131"/>
      <c r="M131"/>
    </row>
    <row r="132" spans="5:13" ht="16.5" x14ac:dyDescent="0.3">
      <c r="G132" s="1"/>
      <c r="H132" s="1"/>
      <c r="I132" s="1"/>
      <c r="J132"/>
      <c r="K132"/>
      <c r="L132"/>
      <c r="M132"/>
    </row>
    <row r="133" spans="5:13" ht="16.5" x14ac:dyDescent="0.3">
      <c r="G133" s="1"/>
      <c r="H133" s="1"/>
      <c r="I133" s="1"/>
      <c r="J133"/>
      <c r="K133"/>
      <c r="L133"/>
      <c r="M133"/>
    </row>
    <row r="134" spans="5:13" ht="16.5" x14ac:dyDescent="0.3">
      <c r="G134" s="1"/>
      <c r="H134" s="1"/>
      <c r="I134" s="1"/>
      <c r="J134"/>
      <c r="K134"/>
      <c r="L134"/>
      <c r="M134"/>
    </row>
    <row r="135" spans="5:13" ht="16.5" x14ac:dyDescent="0.3">
      <c r="G135" s="1"/>
      <c r="H135" s="1"/>
      <c r="I135" s="1"/>
      <c r="J135"/>
      <c r="K135"/>
      <c r="L135"/>
      <c r="M135"/>
    </row>
    <row r="136" spans="5:13" ht="16.5" x14ac:dyDescent="0.3">
      <c r="G136" s="1"/>
      <c r="H136" s="1"/>
      <c r="I136" s="1"/>
      <c r="J136"/>
      <c r="K136"/>
      <c r="L136"/>
      <c r="M136"/>
    </row>
    <row r="137" spans="5:13" ht="16.5" x14ac:dyDescent="0.3">
      <c r="G137" s="1"/>
      <c r="H137" s="1"/>
      <c r="I137" s="1"/>
      <c r="J137"/>
      <c r="K137"/>
      <c r="L137"/>
      <c r="M137"/>
    </row>
    <row r="138" spans="5:13" ht="16.5" x14ac:dyDescent="0.3">
      <c r="G138" s="1"/>
      <c r="H138" s="1"/>
      <c r="I138" s="1"/>
      <c r="J138"/>
      <c r="K138"/>
      <c r="L138"/>
      <c r="M138"/>
    </row>
    <row r="139" spans="5:13" ht="16.5" x14ac:dyDescent="0.3">
      <c r="G139" s="1"/>
      <c r="H139" s="1"/>
      <c r="I139" s="1"/>
      <c r="J139"/>
      <c r="K139"/>
      <c r="L139"/>
      <c r="M139"/>
    </row>
    <row r="140" spans="5:13" ht="16.5" x14ac:dyDescent="0.3">
      <c r="E140" s="1"/>
      <c r="G140" s="1"/>
      <c r="H140" s="1"/>
      <c r="I140" s="1"/>
      <c r="J140"/>
      <c r="K140"/>
      <c r="L140"/>
      <c r="M140"/>
    </row>
    <row r="141" spans="5:13" ht="16.5" x14ac:dyDescent="0.3">
      <c r="E141" s="1"/>
      <c r="G141" s="1"/>
      <c r="H141" s="1"/>
      <c r="I141" s="1"/>
      <c r="J141"/>
      <c r="K141"/>
      <c r="L141"/>
      <c r="M141"/>
    </row>
    <row r="142" spans="5:13" ht="16.5" x14ac:dyDescent="0.3">
      <c r="E142" s="1"/>
      <c r="G142" s="1"/>
      <c r="H142" s="1"/>
      <c r="I142" s="1"/>
      <c r="J142"/>
      <c r="K142"/>
      <c r="L142"/>
      <c r="M142"/>
    </row>
    <row r="143" spans="5:13" ht="16.5" x14ac:dyDescent="0.3">
      <c r="E143" s="1"/>
      <c r="F143" s="1"/>
      <c r="G143" s="1"/>
      <c r="H143" s="1"/>
      <c r="I143" s="1"/>
      <c r="J143"/>
      <c r="K143"/>
      <c r="L143"/>
      <c r="M143"/>
    </row>
    <row r="144" spans="5:13" ht="16.5" x14ac:dyDescent="0.3">
      <c r="E144" s="1"/>
      <c r="F144" s="1"/>
      <c r="G144" s="1"/>
      <c r="H144" s="1"/>
      <c r="I144" s="1"/>
      <c r="J144"/>
      <c r="K144"/>
      <c r="L144"/>
      <c r="M144"/>
    </row>
    <row r="145" spans="5:13" ht="16.5" x14ac:dyDescent="0.3">
      <c r="E145" s="1"/>
      <c r="F145" s="1"/>
      <c r="G145" s="1"/>
      <c r="H145" s="1"/>
      <c r="I145" s="1"/>
      <c r="J145"/>
      <c r="K145"/>
      <c r="L145"/>
      <c r="M145"/>
    </row>
    <row r="146" spans="5:13" ht="16.5" x14ac:dyDescent="0.3">
      <c r="E146" s="1"/>
      <c r="F146" s="1"/>
      <c r="G146" s="1"/>
      <c r="H146" s="1"/>
      <c r="I146" s="1"/>
      <c r="J146"/>
      <c r="K146"/>
      <c r="L146"/>
      <c r="M146"/>
    </row>
    <row r="147" spans="5:13" ht="16.5" x14ac:dyDescent="0.3">
      <c r="E147" s="1"/>
      <c r="F147" s="1"/>
      <c r="G147" s="1"/>
      <c r="H147" s="1"/>
      <c r="I147" s="1"/>
      <c r="J147"/>
      <c r="K147"/>
      <c r="L147"/>
      <c r="M147"/>
    </row>
    <row r="148" spans="5:13" ht="16.5" x14ac:dyDescent="0.3">
      <c r="E148" s="1"/>
      <c r="F148" s="1"/>
      <c r="G148" s="1"/>
      <c r="H148" s="1"/>
      <c r="I148" s="1"/>
      <c r="J148"/>
      <c r="K148"/>
      <c r="L148"/>
      <c r="M148"/>
    </row>
    <row r="149" spans="5:13" ht="16.5" x14ac:dyDescent="0.3">
      <c r="E149" s="1"/>
      <c r="F149" s="1"/>
      <c r="G149" s="1"/>
      <c r="H149" s="1"/>
      <c r="I149" s="1"/>
      <c r="J149"/>
      <c r="K149"/>
      <c r="L149"/>
      <c r="M149"/>
    </row>
    <row r="150" spans="5:13" ht="16.5" x14ac:dyDescent="0.3">
      <c r="E150" s="1"/>
      <c r="F150" s="1"/>
      <c r="G150" s="1"/>
      <c r="H150" s="1"/>
      <c r="I150" s="1"/>
      <c r="J150"/>
      <c r="K150"/>
      <c r="L150"/>
      <c r="M150"/>
    </row>
    <row r="151" spans="5:13" ht="16.5" x14ac:dyDescent="0.3">
      <c r="E151" s="1"/>
      <c r="F151" s="1"/>
      <c r="G151" s="1"/>
      <c r="H151" s="1"/>
      <c r="I151" s="1"/>
      <c r="J151"/>
      <c r="K151"/>
      <c r="L151"/>
      <c r="M151"/>
    </row>
    <row r="152" spans="5:13" ht="16.5" x14ac:dyDescent="0.3">
      <c r="E152" s="1"/>
      <c r="F152" s="1"/>
      <c r="G152" s="1"/>
      <c r="H152" s="1"/>
      <c r="I152" s="1"/>
      <c r="J152"/>
      <c r="K152"/>
      <c r="L152"/>
      <c r="M152"/>
    </row>
    <row r="153" spans="5:13" ht="16.5" x14ac:dyDescent="0.3">
      <c r="E153" s="1"/>
      <c r="F153" s="1"/>
      <c r="G153" s="1"/>
      <c r="H153" s="1"/>
      <c r="I153" s="1"/>
      <c r="J153"/>
      <c r="K153"/>
      <c r="L153"/>
      <c r="M153"/>
    </row>
    <row r="154" spans="5:13" ht="16.5" x14ac:dyDescent="0.3">
      <c r="E154" s="1"/>
      <c r="F154" s="1"/>
      <c r="G154" s="1"/>
      <c r="H154" s="1"/>
      <c r="I154" s="1"/>
      <c r="J154"/>
      <c r="K154"/>
      <c r="L154"/>
      <c r="M154"/>
    </row>
    <row r="155" spans="5:13" ht="16.5" x14ac:dyDescent="0.3">
      <c r="E155" s="1"/>
      <c r="F155" s="1"/>
      <c r="G155" s="1"/>
      <c r="H155" s="1"/>
      <c r="I155" s="1"/>
      <c r="J155"/>
      <c r="K155"/>
      <c r="L155"/>
      <c r="M155"/>
    </row>
    <row r="156" spans="5:13" ht="16.5" x14ac:dyDescent="0.3">
      <c r="E156" s="1"/>
      <c r="F156" s="1"/>
      <c r="G156" s="1"/>
      <c r="H156" s="1"/>
      <c r="I156" s="1"/>
      <c r="J156"/>
      <c r="K156"/>
      <c r="L156"/>
      <c r="M156"/>
    </row>
    <row r="157" spans="5:13" ht="16.5" x14ac:dyDescent="0.3">
      <c r="E157" s="1"/>
      <c r="F157" s="1"/>
      <c r="G157" s="1"/>
      <c r="H157" s="1"/>
      <c r="I157" s="1"/>
      <c r="J157"/>
      <c r="K157"/>
      <c r="L157"/>
      <c r="M157"/>
    </row>
    <row r="158" spans="5:13" ht="16.5" x14ac:dyDescent="0.3">
      <c r="E158" s="1"/>
      <c r="F158" s="1"/>
      <c r="G158" s="1"/>
      <c r="H158" s="1"/>
      <c r="I158" s="1"/>
      <c r="J158"/>
      <c r="K158"/>
      <c r="L158"/>
      <c r="M158"/>
    </row>
    <row r="159" spans="5:13" ht="16.5" x14ac:dyDescent="0.3">
      <c r="E159" s="1"/>
      <c r="F159" s="1"/>
      <c r="G159" s="1"/>
      <c r="H159" s="1"/>
      <c r="I159" s="1"/>
      <c r="J159"/>
      <c r="K159"/>
      <c r="L159"/>
      <c r="M159"/>
    </row>
    <row r="160" spans="5:13" ht="16.5" x14ac:dyDescent="0.3">
      <c r="E160" s="1"/>
      <c r="F160" s="1"/>
      <c r="G160" s="1"/>
      <c r="H160" s="1"/>
      <c r="I160" s="1"/>
      <c r="J160"/>
      <c r="K160"/>
      <c r="L160"/>
      <c r="M160"/>
    </row>
    <row r="161" spans="5:13" ht="16.5" x14ac:dyDescent="0.3">
      <c r="E161" s="1"/>
      <c r="F161" s="1"/>
      <c r="G161" s="1"/>
      <c r="H161" s="1"/>
      <c r="I161" s="1"/>
      <c r="J161"/>
      <c r="K161"/>
      <c r="L161"/>
      <c r="M161"/>
    </row>
    <row r="162" spans="5:13" ht="16.5" x14ac:dyDescent="0.3">
      <c r="E162" s="1"/>
      <c r="F162" s="1"/>
      <c r="G162" s="1"/>
      <c r="H162" s="1"/>
      <c r="I162" s="1"/>
      <c r="J162"/>
      <c r="K162"/>
      <c r="L162"/>
      <c r="M162"/>
    </row>
    <row r="163" spans="5:13" ht="16.5" x14ac:dyDescent="0.3">
      <c r="E163" s="1"/>
      <c r="F163" s="1"/>
      <c r="G163" s="1"/>
      <c r="H163" s="1"/>
      <c r="I163" s="1"/>
      <c r="J163"/>
      <c r="K163"/>
      <c r="L163"/>
      <c r="M163"/>
    </row>
    <row r="164" spans="5:13" ht="16.5" x14ac:dyDescent="0.3">
      <c r="E164" s="1"/>
      <c r="F164" s="1"/>
      <c r="G164" s="1"/>
      <c r="H164" s="1"/>
      <c r="I164" s="1"/>
      <c r="J164"/>
      <c r="K164"/>
      <c r="L164"/>
      <c r="M164"/>
    </row>
    <row r="165" spans="5:13" ht="16.5" x14ac:dyDescent="0.3">
      <c r="E165" s="1"/>
      <c r="F165" s="1"/>
      <c r="G165" s="1"/>
      <c r="H165" s="1"/>
      <c r="I165" s="1"/>
      <c r="J165"/>
      <c r="K165"/>
      <c r="L165" s="39"/>
      <c r="M165" s="39"/>
    </row>
    <row r="166" spans="5:13" ht="16.5" x14ac:dyDescent="0.3">
      <c r="E166" s="1"/>
      <c r="F166" s="1"/>
      <c r="G166" s="1"/>
      <c r="H166" s="1"/>
      <c r="I166" s="1"/>
      <c r="J166"/>
      <c r="K166"/>
      <c r="L166"/>
      <c r="M166"/>
    </row>
    <row r="167" spans="5:13" ht="16.5" x14ac:dyDescent="0.3">
      <c r="E167" s="1"/>
      <c r="F167" s="1"/>
      <c r="G167" s="1"/>
      <c r="H167" s="1"/>
      <c r="I167" s="1"/>
      <c r="J167"/>
      <c r="K167"/>
      <c r="L167"/>
      <c r="M167"/>
    </row>
    <row r="168" spans="5:13" ht="16.5" x14ac:dyDescent="0.3">
      <c r="E168" s="1"/>
      <c r="F168" s="1"/>
      <c r="G168" s="1"/>
      <c r="H168" s="1"/>
      <c r="I168" s="1"/>
      <c r="J168"/>
      <c r="K168"/>
      <c r="L168"/>
      <c r="M168"/>
    </row>
    <row r="169" spans="5:13" ht="16.5" x14ac:dyDescent="0.3">
      <c r="E169" s="1"/>
      <c r="F169" s="1"/>
      <c r="G169" s="1"/>
      <c r="H169" s="1"/>
      <c r="I169" s="1"/>
      <c r="J169"/>
      <c r="K169"/>
      <c r="L169"/>
      <c r="M169"/>
    </row>
    <row r="170" spans="5:13" ht="16.5" x14ac:dyDescent="0.3">
      <c r="E170" s="1"/>
      <c r="F170" s="1"/>
      <c r="G170" s="1"/>
      <c r="H170" s="1"/>
      <c r="I170" s="1"/>
      <c r="J170"/>
      <c r="K170"/>
      <c r="L170"/>
      <c r="M170"/>
    </row>
    <row r="171" spans="5:13" ht="16.5" x14ac:dyDescent="0.3">
      <c r="E171" s="1"/>
      <c r="F171" s="1"/>
      <c r="G171" s="1"/>
      <c r="H171" s="1"/>
      <c r="I171" s="1"/>
      <c r="J171"/>
      <c r="K171"/>
      <c r="L171"/>
      <c r="M171"/>
    </row>
    <row r="172" spans="5:13" ht="16.5" x14ac:dyDescent="0.3">
      <c r="E172" s="1"/>
      <c r="F172" s="1"/>
      <c r="G172" s="1"/>
      <c r="H172" s="1"/>
      <c r="I172" s="1"/>
      <c r="J172"/>
      <c r="K172"/>
      <c r="L172"/>
      <c r="M172"/>
    </row>
    <row r="173" spans="5:13" ht="16.5" x14ac:dyDescent="0.3">
      <c r="E173" s="1"/>
      <c r="F173" s="1"/>
      <c r="G173" s="1"/>
      <c r="H173" s="1"/>
      <c r="I173" s="1"/>
      <c r="J173"/>
      <c r="K173"/>
      <c r="L173"/>
      <c r="M173"/>
    </row>
    <row r="174" spans="5:13" ht="16.5" x14ac:dyDescent="0.3">
      <c r="E174" s="1"/>
      <c r="F174" s="1"/>
      <c r="G174" s="1"/>
      <c r="H174" s="1"/>
      <c r="I174" s="1"/>
      <c r="J174"/>
      <c r="K174"/>
      <c r="L174"/>
      <c r="M174"/>
    </row>
    <row r="175" spans="5:13" ht="16.5" x14ac:dyDescent="0.3">
      <c r="E175" s="1"/>
      <c r="F175" s="1"/>
      <c r="G175" s="1"/>
      <c r="H175" s="1"/>
      <c r="I175" s="1"/>
      <c r="J175"/>
      <c r="K175"/>
      <c r="L175"/>
      <c r="M175"/>
    </row>
    <row r="176" spans="5:13" ht="16.5" x14ac:dyDescent="0.3">
      <c r="E176" s="1"/>
      <c r="F176" s="1"/>
      <c r="G176" s="1"/>
      <c r="H176" s="1"/>
      <c r="I176" s="1"/>
      <c r="J176"/>
      <c r="K176"/>
      <c r="L176"/>
      <c r="M176"/>
    </row>
    <row r="177" spans="5:13" ht="16.5" x14ac:dyDescent="0.3">
      <c r="E177" s="1"/>
      <c r="F177" s="1"/>
      <c r="G177" s="1"/>
      <c r="H177" s="1"/>
      <c r="I177" s="1"/>
      <c r="J177"/>
      <c r="K177"/>
      <c r="L177"/>
      <c r="M177"/>
    </row>
    <row r="178" spans="5:13" ht="16.5" x14ac:dyDescent="0.3">
      <c r="E178" s="1"/>
      <c r="F178" s="1"/>
      <c r="G178" s="1"/>
      <c r="H178" s="1"/>
      <c r="I178" s="1"/>
      <c r="J178"/>
      <c r="K178"/>
      <c r="L178"/>
      <c r="M178"/>
    </row>
    <row r="179" spans="5:13" ht="16.5" x14ac:dyDescent="0.3">
      <c r="E179" s="1"/>
      <c r="F179" s="1"/>
      <c r="G179" s="1"/>
      <c r="H179" s="1"/>
      <c r="I179" s="1"/>
      <c r="J179"/>
      <c r="K179"/>
      <c r="L179"/>
      <c r="M179"/>
    </row>
    <row r="180" spans="5:13" ht="16.5" x14ac:dyDescent="0.3">
      <c r="E180" s="1"/>
      <c r="F180" s="1"/>
      <c r="G180" s="1"/>
      <c r="H180" s="1"/>
      <c r="I180" s="1"/>
      <c r="J180"/>
      <c r="K180"/>
      <c r="L180"/>
      <c r="M180"/>
    </row>
    <row r="181" spans="5:13" ht="16.5" x14ac:dyDescent="0.3">
      <c r="E181" s="1"/>
      <c r="F181" s="1"/>
      <c r="G181" s="1"/>
      <c r="H181" s="1"/>
      <c r="I181" s="1"/>
      <c r="J181"/>
      <c r="K181"/>
      <c r="L181"/>
      <c r="M181"/>
    </row>
    <row r="182" spans="5:13" ht="16.5" x14ac:dyDescent="0.3">
      <c r="E182" s="1"/>
      <c r="F182" s="1"/>
      <c r="G182" s="1"/>
      <c r="H182" s="1"/>
      <c r="I182" s="1"/>
      <c r="J182"/>
      <c r="K182"/>
      <c r="L182"/>
      <c r="M182"/>
    </row>
    <row r="183" spans="5:13" ht="16.5" x14ac:dyDescent="0.3">
      <c r="E183" s="1"/>
      <c r="F183" s="1"/>
      <c r="G183" s="1"/>
      <c r="H183" s="1"/>
      <c r="I183" s="1"/>
      <c r="J183"/>
      <c r="K183"/>
      <c r="L183"/>
      <c r="M183"/>
    </row>
    <row r="184" spans="5:13" ht="16.5" x14ac:dyDescent="0.3">
      <c r="E184" s="1"/>
      <c r="F184" s="1"/>
      <c r="G184" s="1"/>
      <c r="H184" s="1"/>
      <c r="I184" s="1"/>
      <c r="J184"/>
      <c r="K184"/>
      <c r="L184"/>
      <c r="M184"/>
    </row>
    <row r="185" spans="5:13" ht="16.5" x14ac:dyDescent="0.3">
      <c r="E185" s="1"/>
      <c r="F185" s="1"/>
      <c r="G185" s="1"/>
      <c r="H185" s="1"/>
      <c r="I185" s="1"/>
      <c r="J185"/>
      <c r="K185"/>
      <c r="L185"/>
      <c r="M185"/>
    </row>
    <row r="186" spans="5:13" ht="16.5" x14ac:dyDescent="0.3">
      <c r="E186" s="1"/>
      <c r="F186" s="1"/>
      <c r="G186" s="1"/>
      <c r="H186" s="1"/>
      <c r="I186" s="1"/>
      <c r="J186"/>
      <c r="K186"/>
      <c r="L186"/>
      <c r="M186"/>
    </row>
    <row r="187" spans="5:13" ht="16.5" x14ac:dyDescent="0.3">
      <c r="E187" s="1"/>
      <c r="F187" s="1"/>
      <c r="G187" s="1"/>
      <c r="H187" s="1"/>
      <c r="I187" s="1"/>
      <c r="J187"/>
      <c r="K187"/>
      <c r="L187"/>
      <c r="M187"/>
    </row>
    <row r="188" spans="5:13" ht="16.5" x14ac:dyDescent="0.3">
      <c r="E188" s="1"/>
      <c r="F188" s="1"/>
      <c r="G188" s="1"/>
      <c r="H188" s="1"/>
      <c r="I188" s="1"/>
      <c r="J188"/>
      <c r="K188"/>
      <c r="L188"/>
      <c r="M188"/>
    </row>
    <row r="189" spans="5:13" ht="16.5" x14ac:dyDescent="0.3">
      <c r="E189" s="1"/>
      <c r="F189" s="1"/>
      <c r="G189" s="1"/>
      <c r="H189" s="1"/>
      <c r="I189" s="1"/>
      <c r="J189"/>
      <c r="K189"/>
      <c r="L189"/>
      <c r="M189"/>
    </row>
    <row r="190" spans="5:13" ht="16.5" x14ac:dyDescent="0.3">
      <c r="E190" s="1"/>
      <c r="F190" s="1"/>
      <c r="G190" s="1"/>
      <c r="H190" s="1"/>
      <c r="I190" s="1"/>
      <c r="J190"/>
      <c r="K190"/>
      <c r="L190"/>
      <c r="M190"/>
    </row>
    <row r="191" spans="5:13" ht="16.5" x14ac:dyDescent="0.3">
      <c r="E191" s="1"/>
      <c r="F191" s="1"/>
      <c r="G191" s="1"/>
      <c r="H191" s="1"/>
      <c r="I191" s="1"/>
      <c r="J191"/>
      <c r="K191"/>
      <c r="L191"/>
      <c r="M191"/>
    </row>
    <row r="192" spans="5:13" ht="16.5" x14ac:dyDescent="0.3">
      <c r="E192" s="1"/>
      <c r="F192" s="1"/>
      <c r="G192" s="1"/>
      <c r="H192" s="1"/>
      <c r="I192" s="1"/>
      <c r="J192"/>
      <c r="K192"/>
      <c r="L192"/>
      <c r="M192"/>
    </row>
    <row r="193" spans="5:13" ht="16.5" x14ac:dyDescent="0.3">
      <c r="E193" s="1"/>
      <c r="F193" s="1"/>
      <c r="G193" s="1"/>
      <c r="H193" s="1"/>
      <c r="I193" s="1"/>
      <c r="J193"/>
      <c r="K193"/>
      <c r="L193"/>
      <c r="M193"/>
    </row>
    <row r="194" spans="5:13" ht="16.5" x14ac:dyDescent="0.3">
      <c r="E194" s="1"/>
      <c r="F194" s="1"/>
      <c r="G194" s="1"/>
      <c r="H194" s="1"/>
      <c r="I194" s="1"/>
      <c r="J194"/>
      <c r="K194"/>
      <c r="L194"/>
      <c r="M194"/>
    </row>
    <row r="195" spans="5:13" ht="16.5" x14ac:dyDescent="0.3">
      <c r="E195" s="1"/>
      <c r="F195" s="1"/>
      <c r="G195" s="1"/>
      <c r="H195" s="1"/>
      <c r="I195" s="1"/>
      <c r="J195"/>
      <c r="K195"/>
      <c r="L195"/>
      <c r="M195"/>
    </row>
    <row r="196" spans="5:13" ht="16.5" x14ac:dyDescent="0.3">
      <c r="E196" s="1"/>
      <c r="F196" s="1"/>
      <c r="G196" s="1"/>
      <c r="H196" s="1"/>
      <c r="I196" s="1"/>
      <c r="J196"/>
      <c r="K196"/>
      <c r="L196"/>
      <c r="M196"/>
    </row>
    <row r="197" spans="5:13" ht="16.5" x14ac:dyDescent="0.3">
      <c r="E197" s="1"/>
      <c r="F197" s="1"/>
      <c r="G197" s="1"/>
      <c r="H197" s="1"/>
      <c r="I197" s="1"/>
      <c r="J197"/>
      <c r="K197"/>
      <c r="L197"/>
      <c r="M197"/>
    </row>
    <row r="198" spans="5:13" ht="16.5" x14ac:dyDescent="0.3">
      <c r="E198" s="1"/>
      <c r="F198" s="1"/>
      <c r="G198" s="1"/>
      <c r="H198" s="1"/>
      <c r="I198" s="1"/>
      <c r="J198"/>
      <c r="K198"/>
      <c r="L198"/>
      <c r="M198"/>
    </row>
    <row r="199" spans="5:13" ht="16.5" x14ac:dyDescent="0.3">
      <c r="E199" s="1"/>
      <c r="F199" s="1"/>
      <c r="G199" s="1"/>
      <c r="H199" s="1"/>
      <c r="I199" s="1"/>
      <c r="J199"/>
      <c r="K199"/>
      <c r="L199"/>
      <c r="M199"/>
    </row>
    <row r="200" spans="5:13" ht="16.5" x14ac:dyDescent="0.3">
      <c r="E200" s="1"/>
      <c r="F200" s="1"/>
      <c r="G200" s="1"/>
      <c r="H200" s="1"/>
      <c r="I200" s="1"/>
      <c r="J200"/>
      <c r="K200"/>
      <c r="L200"/>
      <c r="M200"/>
    </row>
    <row r="201" spans="5:13" ht="16.5" x14ac:dyDescent="0.3">
      <c r="E201" s="1"/>
      <c r="F201" s="1"/>
      <c r="G201" s="1"/>
      <c r="H201" s="1"/>
      <c r="I201" s="1"/>
      <c r="J201"/>
      <c r="K201"/>
      <c r="L201"/>
      <c r="M201"/>
    </row>
    <row r="202" spans="5:13" ht="16.5" x14ac:dyDescent="0.3">
      <c r="E202" s="1"/>
      <c r="F202" s="1"/>
      <c r="G202" s="1"/>
      <c r="H202" s="1"/>
      <c r="I202" s="1"/>
      <c r="J202"/>
      <c r="K202"/>
      <c r="L202"/>
      <c r="M202"/>
    </row>
    <row r="203" spans="5:13" ht="16.5" x14ac:dyDescent="0.3">
      <c r="E203" s="1"/>
      <c r="F203" s="1"/>
      <c r="G203" s="1"/>
      <c r="H203" s="1"/>
      <c r="I203" s="1"/>
      <c r="J203"/>
      <c r="K203"/>
      <c r="L203"/>
      <c r="M203"/>
    </row>
    <row r="204" spans="5:13" ht="16.5" x14ac:dyDescent="0.3">
      <c r="E204" s="1"/>
      <c r="F204" s="1"/>
      <c r="G204" s="1"/>
      <c r="H204" s="1"/>
      <c r="I204" s="1"/>
      <c r="J204"/>
      <c r="K204"/>
      <c r="L204"/>
      <c r="M204"/>
    </row>
    <row r="205" spans="5:13" ht="16.5" x14ac:dyDescent="0.3">
      <c r="E205" s="1"/>
      <c r="F205" s="1"/>
      <c r="G205" s="1"/>
      <c r="H205" s="1"/>
      <c r="I205" s="1"/>
      <c r="J205"/>
      <c r="K205"/>
      <c r="L205"/>
      <c r="M205"/>
    </row>
    <row r="206" spans="5:13" ht="16.5" x14ac:dyDescent="0.3">
      <c r="E206" s="1"/>
      <c r="F206" s="1"/>
      <c r="G206" s="1"/>
      <c r="H206" s="1"/>
      <c r="I206" s="1"/>
      <c r="J206"/>
      <c r="K206"/>
      <c r="L206"/>
      <c r="M206"/>
    </row>
    <row r="207" spans="5:13" ht="16.5" x14ac:dyDescent="0.3">
      <c r="E207" s="1"/>
      <c r="F207" s="1"/>
      <c r="G207" s="1"/>
      <c r="H207" s="1"/>
      <c r="I207" s="1"/>
      <c r="J207"/>
      <c r="K207"/>
      <c r="L207"/>
      <c r="M207"/>
    </row>
    <row r="208" spans="5:13" ht="16.5" x14ac:dyDescent="0.3">
      <c r="E208" s="1"/>
      <c r="F208" s="1"/>
      <c r="G208" s="1"/>
      <c r="H208" s="1"/>
      <c r="I208" s="1"/>
      <c r="J208"/>
      <c r="K208"/>
      <c r="L208"/>
      <c r="M208"/>
    </row>
    <row r="209" spans="5:13" ht="16.5" x14ac:dyDescent="0.3">
      <c r="E209" s="1"/>
      <c r="F209" s="1"/>
      <c r="G209" s="1"/>
      <c r="H209" s="1"/>
      <c r="I209" s="1"/>
      <c r="J209"/>
      <c r="K209"/>
      <c r="L209"/>
      <c r="M209"/>
    </row>
    <row r="210" spans="5:13" ht="16.5" x14ac:dyDescent="0.3">
      <c r="E210" s="1"/>
      <c r="F210" s="1"/>
      <c r="G210" s="1"/>
      <c r="H210" s="1"/>
      <c r="I210" s="1"/>
      <c r="J210"/>
      <c r="K210"/>
      <c r="L210"/>
      <c r="M210"/>
    </row>
    <row r="211" spans="5:13" ht="16.5" x14ac:dyDescent="0.3">
      <c r="E211" s="1"/>
      <c r="F211" s="1"/>
      <c r="G211" s="1"/>
      <c r="H211" s="1"/>
      <c r="I211" s="1"/>
      <c r="J211"/>
      <c r="K211"/>
      <c r="L211"/>
      <c r="M211"/>
    </row>
    <row r="212" spans="5:13" ht="16.5" x14ac:dyDescent="0.3">
      <c r="E212" s="1"/>
      <c r="F212" s="1"/>
      <c r="G212" s="1"/>
      <c r="H212" s="1"/>
      <c r="I212" s="1"/>
      <c r="J212"/>
      <c r="K212"/>
      <c r="L212"/>
      <c r="M212"/>
    </row>
    <row r="213" spans="5:13" ht="16.5" x14ac:dyDescent="0.3">
      <c r="E213" s="1"/>
      <c r="F213" s="1"/>
      <c r="G213" s="1"/>
      <c r="H213" s="1"/>
      <c r="I213" s="1"/>
      <c r="J213"/>
      <c r="K213"/>
      <c r="L213"/>
      <c r="M213"/>
    </row>
    <row r="214" spans="5:13" ht="16.5" x14ac:dyDescent="0.3">
      <c r="E214" s="1"/>
      <c r="F214" s="1"/>
      <c r="G214" s="1"/>
      <c r="H214" s="1"/>
      <c r="I214" s="1"/>
      <c r="J214"/>
      <c r="K214"/>
      <c r="L214"/>
      <c r="M214"/>
    </row>
    <row r="215" spans="5:13" ht="16.5" x14ac:dyDescent="0.3">
      <c r="E215" s="1"/>
      <c r="F215" s="1"/>
      <c r="G215" s="1"/>
      <c r="H215" s="1"/>
      <c r="I215" s="1"/>
      <c r="J215"/>
      <c r="K215"/>
      <c r="L215"/>
      <c r="M215"/>
    </row>
    <row r="216" spans="5:13" ht="16.5" x14ac:dyDescent="0.3">
      <c r="E216" s="1"/>
      <c r="F216" s="1"/>
      <c r="G216" s="1"/>
      <c r="H216" s="1"/>
      <c r="I216" s="1"/>
      <c r="J216"/>
      <c r="K216"/>
      <c r="L216"/>
      <c r="M216"/>
    </row>
    <row r="217" spans="5:13" ht="16.5" x14ac:dyDescent="0.3">
      <c r="E217" s="1"/>
      <c r="F217" s="1"/>
      <c r="G217" s="1"/>
      <c r="H217" s="1"/>
      <c r="I217" s="1"/>
      <c r="J217"/>
      <c r="K217"/>
      <c r="L217"/>
      <c r="M217"/>
    </row>
    <row r="218" spans="5:13" ht="16.5" x14ac:dyDescent="0.3">
      <c r="E218" s="1"/>
      <c r="F218" s="1"/>
      <c r="G218" s="1"/>
      <c r="H218" s="1"/>
      <c r="I218" s="1"/>
      <c r="J218"/>
      <c r="K218"/>
      <c r="L218"/>
      <c r="M218"/>
    </row>
    <row r="219" spans="5:13" ht="16.5" x14ac:dyDescent="0.3">
      <c r="E219" s="1"/>
      <c r="F219" s="1"/>
      <c r="G219" s="1"/>
      <c r="H219" s="1"/>
      <c r="I219" s="1"/>
      <c r="J219"/>
      <c r="K219"/>
      <c r="L219"/>
      <c r="M219"/>
    </row>
    <row r="220" spans="5:13" ht="16.5" x14ac:dyDescent="0.3">
      <c r="E220" s="1"/>
      <c r="F220" s="1"/>
      <c r="G220" s="1"/>
      <c r="H220" s="1"/>
      <c r="I220" s="1"/>
      <c r="J220"/>
      <c r="K220"/>
      <c r="L220"/>
      <c r="M220"/>
    </row>
    <row r="221" spans="5:13" ht="16.5" x14ac:dyDescent="0.3">
      <c r="E221" s="1"/>
      <c r="F221" s="1"/>
      <c r="G221" s="1"/>
      <c r="H221" s="1"/>
      <c r="I221" s="1"/>
      <c r="J221"/>
      <c r="K221"/>
      <c r="L221"/>
      <c r="M221"/>
    </row>
    <row r="222" spans="5:13" ht="16.5" x14ac:dyDescent="0.3">
      <c r="E222" s="1"/>
      <c r="F222" s="1"/>
      <c r="G222" s="1"/>
      <c r="H222" s="1"/>
      <c r="I222" s="1"/>
      <c r="J222"/>
      <c r="K222"/>
      <c r="L222"/>
      <c r="M222"/>
    </row>
    <row r="223" spans="5:13" ht="16.5" x14ac:dyDescent="0.3">
      <c r="E223" s="1"/>
      <c r="F223" s="1"/>
      <c r="G223" s="1"/>
      <c r="H223" s="1"/>
      <c r="I223" s="1"/>
      <c r="J223"/>
      <c r="K223"/>
      <c r="L223"/>
      <c r="M223"/>
    </row>
    <row r="224" spans="5:13" ht="16.5" x14ac:dyDescent="0.3">
      <c r="E224" s="1"/>
      <c r="F224" s="1"/>
      <c r="G224" s="1"/>
      <c r="H224" s="1"/>
      <c r="I224" s="1"/>
      <c r="J224"/>
      <c r="K224"/>
      <c r="L224"/>
      <c r="M224"/>
    </row>
    <row r="225" spans="5:13" ht="16.5" x14ac:dyDescent="0.3">
      <c r="E225" s="1"/>
      <c r="F225" s="1"/>
      <c r="G225" s="1"/>
      <c r="H225" s="1"/>
      <c r="I225" s="1"/>
      <c r="J225"/>
      <c r="K225"/>
      <c r="L225"/>
      <c r="M225"/>
    </row>
    <row r="226" spans="5:13" ht="16.5" x14ac:dyDescent="0.3">
      <c r="E226" s="1"/>
      <c r="F226" s="1"/>
      <c r="G226" s="1"/>
      <c r="H226" s="1"/>
      <c r="I226" s="1"/>
      <c r="J226"/>
      <c r="K226"/>
      <c r="L226"/>
      <c r="M226"/>
    </row>
    <row r="227" spans="5:13" ht="16.5" x14ac:dyDescent="0.3">
      <c r="E227" s="1"/>
      <c r="F227" s="1"/>
      <c r="G227" s="1"/>
      <c r="H227" s="1"/>
      <c r="I227" s="1"/>
      <c r="J227"/>
      <c r="K227"/>
      <c r="L227"/>
      <c r="M227"/>
    </row>
    <row r="228" spans="5:13" ht="16.5" x14ac:dyDescent="0.3">
      <c r="E228" s="1"/>
      <c r="F228" s="1"/>
      <c r="G228" s="1"/>
      <c r="H228" s="1"/>
      <c r="I228" s="1"/>
      <c r="J228"/>
      <c r="K228"/>
      <c r="L228"/>
      <c r="M228"/>
    </row>
    <row r="229" spans="5:13" ht="16.5" x14ac:dyDescent="0.3">
      <c r="E229" s="1"/>
      <c r="F229" s="1"/>
      <c r="G229" s="1"/>
      <c r="H229" s="1"/>
      <c r="I229" s="1"/>
      <c r="J229"/>
      <c r="K229"/>
      <c r="L229"/>
      <c r="M229"/>
    </row>
    <row r="230" spans="5:13" ht="16.5" x14ac:dyDescent="0.3">
      <c r="E230" s="1"/>
      <c r="F230" s="1"/>
      <c r="G230" s="1"/>
      <c r="H230" s="1"/>
      <c r="I230" s="1"/>
      <c r="J230"/>
      <c r="K230"/>
      <c r="L230"/>
      <c r="M230"/>
    </row>
    <row r="231" spans="5:13" ht="16.5" x14ac:dyDescent="0.3">
      <c r="E231" s="1"/>
      <c r="F231" s="1"/>
      <c r="G231" s="1"/>
      <c r="H231" s="1"/>
      <c r="I231" s="1"/>
      <c r="J231"/>
      <c r="K231"/>
      <c r="L231"/>
      <c r="M231"/>
    </row>
    <row r="232" spans="5:13" ht="16.5" x14ac:dyDescent="0.3">
      <c r="E232" s="1"/>
      <c r="F232" s="1"/>
      <c r="G232" s="1"/>
      <c r="H232" s="1"/>
      <c r="I232" s="1"/>
      <c r="J232"/>
      <c r="K232"/>
      <c r="L232"/>
      <c r="M232"/>
    </row>
    <row r="233" spans="5:13" ht="16.5" x14ac:dyDescent="0.3">
      <c r="E233" s="1"/>
      <c r="F233" s="1"/>
      <c r="G233" s="1"/>
      <c r="H233" s="1"/>
      <c r="I233" s="1"/>
      <c r="J233"/>
      <c r="K233"/>
      <c r="L233"/>
      <c r="M233"/>
    </row>
    <row r="234" spans="5:13" ht="16.5" x14ac:dyDescent="0.3">
      <c r="E234" s="1"/>
      <c r="F234" s="1"/>
      <c r="G234" s="1"/>
      <c r="H234" s="1"/>
      <c r="I234" s="1"/>
      <c r="J234"/>
      <c r="K234"/>
      <c r="L234"/>
      <c r="M234"/>
    </row>
    <row r="235" spans="5:13" ht="16.5" x14ac:dyDescent="0.3">
      <c r="E235" s="1"/>
      <c r="F235" s="1"/>
      <c r="G235" s="1"/>
      <c r="H235" s="1"/>
      <c r="I235" s="1"/>
      <c r="J235"/>
      <c r="K235"/>
      <c r="L235"/>
      <c r="M235"/>
    </row>
    <row r="236" spans="5:13" ht="16.5" x14ac:dyDescent="0.3">
      <c r="E236" s="1"/>
      <c r="F236" s="1"/>
      <c r="G236" s="1"/>
      <c r="H236" s="1"/>
      <c r="I236" s="1"/>
      <c r="J236"/>
      <c r="K236"/>
      <c r="L236"/>
      <c r="M236"/>
    </row>
    <row r="237" spans="5:13" ht="16.5" x14ac:dyDescent="0.3">
      <c r="E237" s="1"/>
      <c r="F237" s="1"/>
      <c r="G237" s="1"/>
      <c r="H237" s="1"/>
      <c r="I237" s="1"/>
      <c r="J237"/>
      <c r="K237"/>
      <c r="L237"/>
      <c r="M237"/>
    </row>
    <row r="238" spans="5:13" ht="16.5" x14ac:dyDescent="0.3">
      <c r="E238" s="1"/>
      <c r="F238" s="1"/>
      <c r="G238" s="1"/>
      <c r="H238" s="1"/>
      <c r="I238" s="1"/>
      <c r="J238"/>
      <c r="K238"/>
      <c r="L238"/>
      <c r="M238"/>
    </row>
    <row r="239" spans="5:13" ht="16.5" x14ac:dyDescent="0.3">
      <c r="E239" s="1"/>
      <c r="F239" s="1"/>
      <c r="G239" s="1"/>
      <c r="H239" s="1"/>
      <c r="I239" s="1"/>
      <c r="J239"/>
      <c r="K239"/>
      <c r="L239"/>
      <c r="M239"/>
    </row>
    <row r="240" spans="5:13" ht="16.5" x14ac:dyDescent="0.3">
      <c r="E240" s="1"/>
      <c r="F240" s="1"/>
      <c r="G240" s="1"/>
      <c r="H240" s="1"/>
      <c r="I240" s="1"/>
      <c r="J240"/>
      <c r="K240"/>
      <c r="L240"/>
      <c r="M240"/>
    </row>
    <row r="241" spans="5:13" ht="16.5" x14ac:dyDescent="0.3">
      <c r="E241" s="1"/>
      <c r="F241" s="1"/>
      <c r="G241" s="1"/>
      <c r="H241" s="1"/>
      <c r="I241" s="1"/>
      <c r="J241"/>
      <c r="K241"/>
      <c r="L241"/>
      <c r="M241"/>
    </row>
    <row r="242" spans="5:13" ht="16.5" x14ac:dyDescent="0.3">
      <c r="E242" s="1"/>
      <c r="F242" s="1"/>
      <c r="G242" s="1"/>
      <c r="H242" s="1"/>
      <c r="I242" s="1"/>
      <c r="J242"/>
      <c r="K242"/>
      <c r="L242"/>
      <c r="M242"/>
    </row>
    <row r="243" spans="5:13" ht="16.5" x14ac:dyDescent="0.3">
      <c r="E243" s="1"/>
      <c r="F243" s="1"/>
      <c r="G243" s="1"/>
      <c r="H243" s="1"/>
      <c r="I243" s="1"/>
      <c r="J243"/>
      <c r="K243"/>
      <c r="L243"/>
      <c r="M243"/>
    </row>
    <row r="244" spans="5:13" ht="16.5" x14ac:dyDescent="0.3">
      <c r="E244" s="1"/>
      <c r="F244" s="1"/>
      <c r="G244" s="1"/>
      <c r="H244" s="1"/>
      <c r="I244" s="1"/>
      <c r="J244"/>
      <c r="K244"/>
      <c r="L244"/>
      <c r="M244"/>
    </row>
    <row r="245" spans="5:13" ht="16.5" x14ac:dyDescent="0.3">
      <c r="E245" s="1"/>
      <c r="F245" s="1"/>
      <c r="G245" s="1"/>
      <c r="H245" s="1"/>
      <c r="I245" s="1"/>
      <c r="J245"/>
      <c r="K245"/>
      <c r="L245"/>
      <c r="M245"/>
    </row>
    <row r="246" spans="5:13" ht="16.5" x14ac:dyDescent="0.3">
      <c r="E246" s="1"/>
      <c r="F246" s="1"/>
      <c r="G246" s="1"/>
      <c r="H246" s="1"/>
      <c r="I246" s="1"/>
      <c r="J246"/>
      <c r="K246"/>
      <c r="L246"/>
      <c r="M246"/>
    </row>
    <row r="247" spans="5:13" ht="16.5" x14ac:dyDescent="0.3">
      <c r="E247" s="1"/>
      <c r="F247" s="1"/>
      <c r="G247" s="1"/>
      <c r="H247" s="1"/>
      <c r="I247" s="1"/>
      <c r="J247"/>
      <c r="K247"/>
      <c r="L247"/>
      <c r="M247"/>
    </row>
    <row r="248" spans="5:13" ht="16.5" x14ac:dyDescent="0.3">
      <c r="E248" s="1"/>
      <c r="F248" s="1"/>
      <c r="G248" s="1"/>
      <c r="H248" s="1"/>
      <c r="I248" s="1"/>
      <c r="J248"/>
      <c r="K248"/>
      <c r="L248"/>
      <c r="M248"/>
    </row>
    <row r="249" spans="5:13" ht="16.5" x14ac:dyDescent="0.3">
      <c r="E249" s="1"/>
      <c r="F249" s="1"/>
      <c r="G249" s="1"/>
      <c r="H249" s="1"/>
      <c r="I249" s="1"/>
      <c r="J249"/>
      <c r="K249"/>
      <c r="L249"/>
      <c r="M249"/>
    </row>
    <row r="250" spans="5:13" ht="16.5" x14ac:dyDescent="0.3">
      <c r="E250" s="1"/>
      <c r="F250" s="1"/>
      <c r="G250" s="1"/>
      <c r="H250" s="1"/>
      <c r="I250" s="1"/>
      <c r="J250"/>
      <c r="K250"/>
      <c r="L250"/>
      <c r="M250"/>
    </row>
    <row r="251" spans="5:13" ht="16.5" x14ac:dyDescent="0.3">
      <c r="E251" s="1"/>
      <c r="F251" s="1"/>
      <c r="G251" s="1"/>
      <c r="H251" s="1"/>
      <c r="I251" s="1"/>
      <c r="J251"/>
      <c r="K251"/>
      <c r="L251"/>
      <c r="M251"/>
    </row>
    <row r="252" spans="5:13" ht="16.5" x14ac:dyDescent="0.3">
      <c r="E252" s="1"/>
      <c r="F252" s="1"/>
      <c r="G252" s="1"/>
      <c r="H252" s="1"/>
      <c r="I252" s="1"/>
      <c r="J252"/>
      <c r="K252"/>
      <c r="L252"/>
      <c r="M252"/>
    </row>
    <row r="253" spans="5:13" ht="16.5" x14ac:dyDescent="0.3">
      <c r="E253" s="1"/>
      <c r="F253" s="1"/>
      <c r="G253" s="1"/>
      <c r="H253" s="1"/>
      <c r="I253" s="1"/>
      <c r="J253"/>
      <c r="K253"/>
      <c r="L253"/>
      <c r="M253"/>
    </row>
    <row r="254" spans="5:13" ht="16.5" x14ac:dyDescent="0.3">
      <c r="E254" s="1"/>
      <c r="F254" s="1"/>
      <c r="G254" s="1"/>
      <c r="H254" s="1"/>
      <c r="I254" s="1"/>
      <c r="J254"/>
      <c r="K254"/>
      <c r="L254"/>
      <c r="M254"/>
    </row>
    <row r="255" spans="5:13" ht="16.5" x14ac:dyDescent="0.3">
      <c r="E255" s="1"/>
      <c r="F255" s="1"/>
      <c r="G255" s="1"/>
      <c r="H255" s="1"/>
      <c r="I255" s="1"/>
      <c r="J255"/>
      <c r="K255"/>
      <c r="L255"/>
      <c r="M255"/>
    </row>
    <row r="256" spans="5:13" ht="16.5" x14ac:dyDescent="0.3">
      <c r="E256" s="1"/>
      <c r="F256" s="1"/>
      <c r="G256" s="1"/>
      <c r="H256" s="1"/>
      <c r="I256" s="1"/>
      <c r="J256"/>
      <c r="K256"/>
      <c r="L256"/>
      <c r="M256"/>
    </row>
    <row r="257" spans="5:13" ht="16.5" x14ac:dyDescent="0.3">
      <c r="E257" s="1"/>
      <c r="F257" s="1"/>
      <c r="G257" s="1"/>
      <c r="H257" s="1"/>
      <c r="I257" s="1"/>
      <c r="J257"/>
      <c r="K257"/>
      <c r="L257"/>
      <c r="M257"/>
    </row>
    <row r="258" spans="5:13" ht="16.5" x14ac:dyDescent="0.3">
      <c r="E258" s="1"/>
      <c r="F258" s="1"/>
      <c r="G258" s="1"/>
      <c r="H258" s="1"/>
      <c r="I258" s="1"/>
      <c r="J258"/>
      <c r="K258"/>
      <c r="L258"/>
      <c r="M258"/>
    </row>
    <row r="259" spans="5:13" ht="16.5" x14ac:dyDescent="0.3">
      <c r="E259" s="1"/>
      <c r="F259" s="1"/>
      <c r="G259" s="1"/>
      <c r="H259" s="1"/>
      <c r="I259" s="1"/>
      <c r="J259"/>
      <c r="K259"/>
      <c r="L259"/>
      <c r="M259"/>
    </row>
    <row r="260" spans="5:13" ht="16.5" x14ac:dyDescent="0.3">
      <c r="E260" s="1"/>
      <c r="F260" s="1"/>
      <c r="G260" s="1"/>
      <c r="H260" s="1"/>
      <c r="I260" s="1"/>
      <c r="J260"/>
      <c r="K260"/>
      <c r="L260"/>
      <c r="M260"/>
    </row>
    <row r="261" spans="5:13" ht="16.5" x14ac:dyDescent="0.3">
      <c r="E261" s="1"/>
      <c r="F261" s="1"/>
      <c r="G261" s="1"/>
      <c r="H261" s="1"/>
      <c r="I261" s="1"/>
      <c r="J261"/>
      <c r="K261"/>
      <c r="L261"/>
      <c r="M261"/>
    </row>
    <row r="262" spans="5:13" ht="16.5" x14ac:dyDescent="0.3">
      <c r="E262" s="1"/>
      <c r="F262" s="1"/>
      <c r="G262" s="1"/>
      <c r="H262" s="1"/>
      <c r="I262" s="1"/>
      <c r="J262"/>
      <c r="K262"/>
      <c r="L262"/>
      <c r="M262"/>
    </row>
    <row r="263" spans="5:13" ht="16.5" x14ac:dyDescent="0.3">
      <c r="E263" s="1"/>
      <c r="F263" s="1"/>
      <c r="G263" s="1"/>
      <c r="H263" s="1"/>
      <c r="I263" s="1"/>
      <c r="J263"/>
      <c r="K263"/>
      <c r="L263"/>
      <c r="M263"/>
    </row>
    <row r="264" spans="5:13" ht="16.5" x14ac:dyDescent="0.3">
      <c r="E264" s="1"/>
      <c r="F264" s="1"/>
      <c r="G264" s="1"/>
      <c r="H264" s="1"/>
      <c r="I264" s="1"/>
      <c r="J264"/>
      <c r="K264"/>
      <c r="L264"/>
      <c r="M264"/>
    </row>
    <row r="265" spans="5:13" ht="16.5" x14ac:dyDescent="0.3">
      <c r="E265" s="1"/>
      <c r="F265" s="1"/>
      <c r="G265" s="1"/>
      <c r="H265" s="1"/>
      <c r="I265" s="1"/>
      <c r="J265"/>
      <c r="K265"/>
      <c r="L265"/>
      <c r="M265"/>
    </row>
    <row r="266" spans="5:13" ht="16.5" x14ac:dyDescent="0.3">
      <c r="E266" s="1"/>
      <c r="F266" s="1"/>
      <c r="G266" s="1"/>
      <c r="H266" s="1"/>
      <c r="I266" s="1"/>
      <c r="J266"/>
      <c r="K266"/>
      <c r="L266"/>
      <c r="M266"/>
    </row>
    <row r="267" spans="5:13" ht="16.5" x14ac:dyDescent="0.3">
      <c r="E267" s="1"/>
      <c r="F267" s="1"/>
      <c r="G267" s="1"/>
      <c r="H267" s="1"/>
      <c r="I267" s="1"/>
      <c r="J267"/>
      <c r="K267"/>
      <c r="L267"/>
      <c r="M267"/>
    </row>
    <row r="268" spans="5:13" ht="16.5" x14ac:dyDescent="0.3">
      <c r="E268" s="1"/>
      <c r="F268" s="1"/>
      <c r="G268" s="1"/>
      <c r="H268" s="1"/>
      <c r="I268" s="1"/>
      <c r="J268"/>
      <c r="K268"/>
      <c r="L268"/>
      <c r="M268"/>
    </row>
    <row r="269" spans="5:13" ht="16.5" x14ac:dyDescent="0.3">
      <c r="E269" s="1"/>
      <c r="F269" s="1"/>
      <c r="G269" s="1"/>
      <c r="H269" s="1"/>
      <c r="I269" s="1"/>
      <c r="J269"/>
      <c r="K269"/>
      <c r="L269"/>
      <c r="M269"/>
    </row>
    <row r="270" spans="5:13" ht="16.5" x14ac:dyDescent="0.3">
      <c r="E270" s="1"/>
      <c r="F270" s="1"/>
      <c r="G270" s="1"/>
      <c r="H270" s="1"/>
      <c r="I270" s="1"/>
      <c r="J270"/>
      <c r="K270"/>
      <c r="L270"/>
      <c r="M270"/>
    </row>
    <row r="271" spans="5:13" ht="16.5" x14ac:dyDescent="0.3">
      <c r="E271" s="1"/>
      <c r="F271" s="1"/>
      <c r="G271" s="1"/>
      <c r="H271" s="1"/>
      <c r="I271" s="1"/>
      <c r="J271"/>
      <c r="K271"/>
      <c r="L271"/>
      <c r="M271"/>
    </row>
    <row r="272" spans="5:13" ht="16.5" x14ac:dyDescent="0.3">
      <c r="E272" s="1"/>
      <c r="F272" s="1"/>
      <c r="G272" s="1"/>
      <c r="H272" s="1"/>
      <c r="I272" s="1"/>
      <c r="J272"/>
      <c r="K272"/>
      <c r="L272"/>
      <c r="M272"/>
    </row>
    <row r="273" spans="5:13" ht="16.5" x14ac:dyDescent="0.3">
      <c r="E273" s="1"/>
      <c r="F273" s="1"/>
      <c r="G273" s="1"/>
      <c r="H273" s="1"/>
      <c r="I273" s="1"/>
      <c r="J273"/>
      <c r="K273"/>
      <c r="L273"/>
      <c r="M273"/>
    </row>
    <row r="274" spans="5:13" ht="16.5" x14ac:dyDescent="0.3">
      <c r="E274" s="1"/>
      <c r="F274" s="1"/>
      <c r="G274" s="1"/>
      <c r="H274" s="1"/>
      <c r="I274" s="1"/>
      <c r="J274"/>
      <c r="K274"/>
      <c r="L274"/>
      <c r="M274"/>
    </row>
    <row r="275" spans="5:13" ht="16.5" x14ac:dyDescent="0.3">
      <c r="E275" s="1"/>
      <c r="F275" s="1"/>
      <c r="G275" s="1"/>
      <c r="H275" s="1"/>
      <c r="I275" s="1"/>
      <c r="J275"/>
      <c r="K275"/>
      <c r="L275"/>
      <c r="M275"/>
    </row>
    <row r="276" spans="5:13" ht="16.5" x14ac:dyDescent="0.3">
      <c r="E276" s="1"/>
      <c r="F276" s="1"/>
      <c r="G276" s="1"/>
      <c r="H276" s="1"/>
      <c r="I276" s="1"/>
      <c r="J276"/>
      <c r="K276"/>
      <c r="L276"/>
      <c r="M276"/>
    </row>
    <row r="277" spans="5:13" ht="16.5" x14ac:dyDescent="0.3">
      <c r="E277" s="1"/>
      <c r="F277" s="1"/>
      <c r="G277" s="1"/>
      <c r="H277" s="1"/>
      <c r="I277" s="1"/>
      <c r="J277"/>
      <c r="K277"/>
      <c r="L277"/>
      <c r="M277"/>
    </row>
    <row r="278" spans="5:13" ht="16.5" x14ac:dyDescent="0.3">
      <c r="E278" s="1"/>
      <c r="F278" s="1"/>
      <c r="G278" s="1"/>
      <c r="H278" s="1"/>
      <c r="I278" s="1"/>
      <c r="J278"/>
      <c r="K278"/>
      <c r="L278"/>
      <c r="M278"/>
    </row>
    <row r="279" spans="5:13" ht="16.5" x14ac:dyDescent="0.3">
      <c r="E279" s="1"/>
      <c r="F279" s="1"/>
      <c r="G279" s="1"/>
      <c r="H279" s="1"/>
      <c r="I279" s="1"/>
      <c r="J279"/>
      <c r="K279"/>
      <c r="L279"/>
      <c r="M279"/>
    </row>
    <row r="280" spans="5:13" ht="16.5" x14ac:dyDescent="0.3">
      <c r="E280" s="1"/>
      <c r="F280" s="1"/>
      <c r="G280" s="1"/>
      <c r="H280" s="1"/>
      <c r="I280" s="1"/>
      <c r="J280"/>
      <c r="K280"/>
      <c r="L280"/>
      <c r="M280"/>
    </row>
    <row r="281" spans="5:13" ht="16.5" x14ac:dyDescent="0.3">
      <c r="E281" s="1"/>
      <c r="F281" s="1"/>
      <c r="G281" s="1"/>
      <c r="H281" s="1"/>
      <c r="I281" s="1"/>
      <c r="J281"/>
      <c r="K281"/>
      <c r="L281"/>
      <c r="M281"/>
    </row>
    <row r="282" spans="5:13" ht="16.5" x14ac:dyDescent="0.3">
      <c r="E282" s="1"/>
      <c r="F282" s="1"/>
      <c r="G282" s="1"/>
      <c r="H282" s="1"/>
      <c r="I282" s="1"/>
      <c r="J282"/>
      <c r="K282"/>
      <c r="L282"/>
      <c r="M282"/>
    </row>
    <row r="283" spans="5:13" ht="16.5" x14ac:dyDescent="0.3">
      <c r="E283" s="1"/>
      <c r="F283" s="1"/>
      <c r="G283" s="1"/>
      <c r="H283" s="1"/>
      <c r="I283" s="1"/>
      <c r="J283"/>
      <c r="K283"/>
      <c r="L283"/>
      <c r="M283"/>
    </row>
    <row r="284" spans="5:13" ht="16.5" x14ac:dyDescent="0.3">
      <c r="E284" s="1"/>
      <c r="F284" s="1"/>
      <c r="G284" s="1"/>
      <c r="H284" s="1"/>
      <c r="I284" s="1"/>
      <c r="J284"/>
      <c r="K284"/>
      <c r="L284"/>
      <c r="M284"/>
    </row>
    <row r="285" spans="5:13" ht="16.5" x14ac:dyDescent="0.3">
      <c r="E285" s="1"/>
      <c r="F285" s="1"/>
      <c r="G285" s="1"/>
      <c r="H285" s="1"/>
      <c r="I285" s="1"/>
      <c r="J285"/>
      <c r="K285"/>
      <c r="L285"/>
      <c r="M285"/>
    </row>
    <row r="286" spans="5:13" ht="16.5" x14ac:dyDescent="0.3">
      <c r="E286" s="1"/>
      <c r="F286" s="1"/>
      <c r="G286" s="1"/>
      <c r="H286" s="1"/>
      <c r="I286" s="1"/>
      <c r="J286"/>
      <c r="K286"/>
      <c r="L286"/>
      <c r="M286"/>
    </row>
    <row r="287" spans="5:13" ht="16.5" x14ac:dyDescent="0.3">
      <c r="E287" s="1"/>
      <c r="F287" s="1"/>
      <c r="G287" s="1"/>
      <c r="H287" s="1"/>
      <c r="I287" s="1"/>
      <c r="J287"/>
      <c r="K287"/>
      <c r="L287"/>
      <c r="M287"/>
    </row>
    <row r="288" spans="5:13" ht="16.5" x14ac:dyDescent="0.3">
      <c r="E288" s="1"/>
      <c r="F288" s="1"/>
      <c r="G288" s="1"/>
      <c r="H288" s="1"/>
      <c r="I288" s="1"/>
      <c r="J288"/>
      <c r="K288"/>
      <c r="L288"/>
      <c r="M288"/>
    </row>
    <row r="289" spans="5:13" ht="16.5" x14ac:dyDescent="0.3">
      <c r="E289" s="1"/>
      <c r="F289" s="1"/>
      <c r="G289" s="1"/>
      <c r="H289" s="1"/>
      <c r="I289" s="1"/>
      <c r="J289"/>
      <c r="K289"/>
      <c r="L289"/>
      <c r="M289"/>
    </row>
    <row r="290" spans="5:13" ht="16.5" x14ac:dyDescent="0.3">
      <c r="E290" s="1"/>
      <c r="F290" s="1"/>
      <c r="G290" s="1"/>
      <c r="H290" s="1"/>
      <c r="I290" s="1"/>
      <c r="J290"/>
      <c r="K290"/>
      <c r="L290"/>
      <c r="M290"/>
    </row>
    <row r="291" spans="5:13" ht="16.5" x14ac:dyDescent="0.3">
      <c r="E291" s="1"/>
      <c r="F291" s="1"/>
      <c r="G291" s="1"/>
      <c r="H291" s="1"/>
      <c r="I291" s="1"/>
      <c r="J291"/>
      <c r="K291"/>
      <c r="L291"/>
      <c r="M291"/>
    </row>
    <row r="292" spans="5:13" ht="16.5" x14ac:dyDescent="0.3">
      <c r="E292" s="1"/>
      <c r="F292" s="1"/>
      <c r="G292" s="1"/>
      <c r="H292" s="1"/>
      <c r="I292" s="1"/>
      <c r="J292"/>
      <c r="K292"/>
      <c r="L292"/>
      <c r="M292"/>
    </row>
    <row r="293" spans="5:13" ht="16.5" x14ac:dyDescent="0.3">
      <c r="E293" s="1"/>
      <c r="F293" s="1"/>
      <c r="G293" s="1"/>
      <c r="H293" s="1"/>
      <c r="I293" s="1"/>
      <c r="J293"/>
      <c r="K293"/>
      <c r="L293"/>
      <c r="M293"/>
    </row>
    <row r="294" spans="5:13" ht="16.5" x14ac:dyDescent="0.3">
      <c r="E294" s="1"/>
      <c r="F294" s="1"/>
      <c r="G294" s="1"/>
      <c r="H294" s="1"/>
      <c r="I294" s="1"/>
      <c r="J294"/>
      <c r="K294"/>
      <c r="L294"/>
      <c r="M294"/>
    </row>
    <row r="295" spans="5:13" ht="16.5" x14ac:dyDescent="0.3">
      <c r="E295" s="1"/>
      <c r="F295" s="1"/>
      <c r="G295" s="1"/>
      <c r="H295" s="1"/>
      <c r="I295" s="1"/>
      <c r="J295"/>
      <c r="K295"/>
      <c r="L295"/>
      <c r="M295"/>
    </row>
    <row r="296" spans="5:13" ht="16.5" x14ac:dyDescent="0.3">
      <c r="E296" s="1"/>
      <c r="F296" s="1"/>
      <c r="G296" s="1"/>
      <c r="H296" s="1"/>
      <c r="I296" s="1"/>
      <c r="J296"/>
      <c r="K296"/>
      <c r="L296"/>
      <c r="M296"/>
    </row>
    <row r="297" spans="5:13" ht="16.5" x14ac:dyDescent="0.3">
      <c r="E297" s="1"/>
      <c r="F297" s="1"/>
      <c r="G297" s="1"/>
      <c r="H297" s="1"/>
      <c r="I297" s="1"/>
      <c r="J297"/>
      <c r="K297"/>
      <c r="L297"/>
      <c r="M297"/>
    </row>
    <row r="298" spans="5:13" ht="16.5" x14ac:dyDescent="0.3">
      <c r="E298" s="1"/>
      <c r="F298" s="1"/>
      <c r="G298" s="1"/>
      <c r="H298" s="1"/>
      <c r="I298" s="1"/>
      <c r="J298"/>
      <c r="K298"/>
      <c r="L298"/>
      <c r="M298"/>
    </row>
    <row r="299" spans="5:13" ht="16.5" x14ac:dyDescent="0.3">
      <c r="E299" s="1"/>
      <c r="F299" s="1"/>
      <c r="G299" s="1"/>
      <c r="H299" s="1"/>
      <c r="I299" s="1"/>
      <c r="J299"/>
      <c r="K299"/>
      <c r="L299"/>
      <c r="M299"/>
    </row>
    <row r="300" spans="5:13" ht="16.5" x14ac:dyDescent="0.3">
      <c r="E300" s="1"/>
      <c r="F300" s="1"/>
      <c r="G300" s="1"/>
      <c r="H300" s="1"/>
      <c r="I300" s="1"/>
      <c r="J300"/>
      <c r="K300"/>
      <c r="L300"/>
      <c r="M300"/>
    </row>
    <row r="301" spans="5:13" ht="16.5" x14ac:dyDescent="0.3">
      <c r="E301" s="1"/>
      <c r="F301" s="1"/>
      <c r="G301" s="1"/>
      <c r="H301" s="1"/>
      <c r="I301" s="1"/>
      <c r="J301"/>
      <c r="K301"/>
      <c r="L301"/>
      <c r="M301"/>
    </row>
    <row r="302" spans="5:13" ht="16.5" x14ac:dyDescent="0.3">
      <c r="E302" s="1"/>
      <c r="F302" s="1"/>
      <c r="G302" s="1"/>
      <c r="H302" s="1"/>
      <c r="I302" s="1"/>
      <c r="J302"/>
      <c r="K302"/>
      <c r="L302"/>
      <c r="M302"/>
    </row>
    <row r="303" spans="5:13" ht="16.5" x14ac:dyDescent="0.3">
      <c r="E303" s="1"/>
      <c r="F303" s="1"/>
      <c r="G303" s="1"/>
      <c r="H303" s="1"/>
      <c r="I303" s="1"/>
      <c r="J303"/>
      <c r="K303"/>
      <c r="L303"/>
      <c r="M303"/>
    </row>
    <row r="304" spans="5:13" ht="16.5" x14ac:dyDescent="0.3">
      <c r="E304" s="1"/>
      <c r="F304" s="1"/>
      <c r="G304" s="1"/>
      <c r="H304" s="1"/>
      <c r="I304" s="1"/>
      <c r="J304"/>
      <c r="K304"/>
      <c r="L304"/>
      <c r="M304"/>
    </row>
    <row r="305" spans="5:13" ht="16.5" x14ac:dyDescent="0.3">
      <c r="E305" s="1"/>
      <c r="F305" s="1"/>
      <c r="G305" s="1"/>
      <c r="H305" s="1"/>
      <c r="I305" s="1"/>
      <c r="J305"/>
      <c r="K305"/>
      <c r="L305"/>
      <c r="M305"/>
    </row>
    <row r="306" spans="5:13" ht="16.5" x14ac:dyDescent="0.3">
      <c r="E306" s="1"/>
      <c r="F306" s="1"/>
      <c r="G306" s="1"/>
      <c r="H306" s="1"/>
      <c r="I306" s="1"/>
      <c r="J306"/>
      <c r="K306"/>
      <c r="L306"/>
      <c r="M306"/>
    </row>
    <row r="307" spans="5:13" ht="16.5" x14ac:dyDescent="0.3">
      <c r="E307" s="1"/>
      <c r="F307" s="1"/>
      <c r="G307" s="1"/>
      <c r="H307" s="1"/>
      <c r="I307" s="1"/>
      <c r="J307"/>
      <c r="K307"/>
      <c r="L307"/>
      <c r="M307"/>
    </row>
    <row r="308" spans="5:13" ht="16.5" x14ac:dyDescent="0.3">
      <c r="E308" s="1"/>
      <c r="F308" s="1"/>
      <c r="G308" s="1"/>
      <c r="H308" s="1"/>
      <c r="I308" s="1"/>
      <c r="J308"/>
      <c r="K308"/>
      <c r="L308"/>
      <c r="M308"/>
    </row>
    <row r="309" spans="5:13" ht="16.5" x14ac:dyDescent="0.3">
      <c r="E309" s="1"/>
      <c r="F309" s="1"/>
      <c r="G309" s="1"/>
      <c r="H309" s="1"/>
      <c r="I309" s="1"/>
      <c r="J309"/>
      <c r="K309"/>
      <c r="L309"/>
      <c r="M309"/>
    </row>
    <row r="310" spans="5:13" ht="16.5" x14ac:dyDescent="0.3">
      <c r="E310" s="1"/>
      <c r="F310" s="1"/>
      <c r="G310" s="1"/>
      <c r="H310" s="1"/>
      <c r="I310" s="1"/>
      <c r="J310"/>
      <c r="K310"/>
      <c r="L310"/>
      <c r="M310"/>
    </row>
    <row r="311" spans="5:13" ht="16.5" x14ac:dyDescent="0.3">
      <c r="E311" s="1"/>
      <c r="F311" s="1"/>
      <c r="G311" s="1"/>
      <c r="H311" s="1"/>
      <c r="I311" s="1"/>
      <c r="J311"/>
      <c r="K311"/>
      <c r="L311"/>
      <c r="M311"/>
    </row>
    <row r="312" spans="5:13" ht="16.5" x14ac:dyDescent="0.3">
      <c r="E312" s="1"/>
      <c r="F312" s="1"/>
      <c r="G312" s="1"/>
      <c r="H312" s="1"/>
      <c r="I312" s="1"/>
      <c r="J312"/>
      <c r="K312"/>
      <c r="L312"/>
      <c r="M312"/>
    </row>
    <row r="313" spans="5:13" ht="16.5" x14ac:dyDescent="0.3">
      <c r="E313" s="1"/>
      <c r="F313" s="1"/>
      <c r="G313" s="1"/>
      <c r="H313" s="1"/>
      <c r="I313" s="1"/>
      <c r="J313"/>
      <c r="K313"/>
      <c r="L313"/>
      <c r="M313"/>
    </row>
    <row r="314" spans="5:13" ht="16.5" x14ac:dyDescent="0.3">
      <c r="E314" s="1"/>
      <c r="F314" s="1"/>
      <c r="G314" s="1"/>
      <c r="H314" s="1"/>
      <c r="I314" s="1"/>
      <c r="J314"/>
      <c r="K314"/>
      <c r="L314"/>
      <c r="M314"/>
    </row>
    <row r="315" spans="5:13" ht="16.5" x14ac:dyDescent="0.3">
      <c r="E315" s="1"/>
      <c r="F315" s="1"/>
      <c r="G315" s="1"/>
      <c r="H315" s="1"/>
      <c r="I315" s="1"/>
      <c r="J315"/>
      <c r="K315"/>
      <c r="L315"/>
      <c r="M315"/>
    </row>
    <row r="316" spans="5:13" ht="16.5" x14ac:dyDescent="0.3">
      <c r="E316" s="1"/>
      <c r="F316" s="1"/>
      <c r="G316" s="1"/>
      <c r="H316" s="1"/>
      <c r="I316" s="1"/>
      <c r="J316"/>
      <c r="K316"/>
      <c r="L316"/>
      <c r="M316"/>
    </row>
    <row r="317" spans="5:13" ht="16.5" x14ac:dyDescent="0.3">
      <c r="E317" s="1"/>
      <c r="F317" s="1"/>
      <c r="G317" s="1"/>
      <c r="H317" s="1"/>
      <c r="I317" s="1"/>
      <c r="J317"/>
      <c r="K317"/>
      <c r="L317"/>
      <c r="M317"/>
    </row>
    <row r="318" spans="5:13" ht="16.5" x14ac:dyDescent="0.3">
      <c r="E318" s="1"/>
      <c r="F318" s="1"/>
      <c r="G318" s="1"/>
      <c r="H318" s="1"/>
      <c r="I318" s="1"/>
      <c r="J318"/>
      <c r="K318"/>
      <c r="L318"/>
      <c r="M318"/>
    </row>
    <row r="319" spans="5:13" ht="16.5" x14ac:dyDescent="0.3">
      <c r="E319" s="1"/>
      <c r="F319" s="1"/>
      <c r="G319" s="1"/>
      <c r="H319" s="1"/>
      <c r="I319" s="1"/>
      <c r="J319"/>
      <c r="K319"/>
      <c r="L319"/>
      <c r="M319"/>
    </row>
    <row r="320" spans="5:13" ht="16.5" x14ac:dyDescent="0.3">
      <c r="E320" s="1"/>
      <c r="F320" s="1"/>
      <c r="G320" s="1"/>
      <c r="H320" s="1"/>
      <c r="I320" s="1"/>
      <c r="J320"/>
      <c r="K320"/>
      <c r="L320"/>
      <c r="M320"/>
    </row>
    <row r="321" spans="5:13" ht="16.5" x14ac:dyDescent="0.3">
      <c r="E321" s="1"/>
      <c r="F321" s="1"/>
      <c r="G321" s="1"/>
      <c r="H321" s="1"/>
      <c r="I321" s="1"/>
      <c r="J321"/>
      <c r="K321"/>
      <c r="L321"/>
      <c r="M321"/>
    </row>
    <row r="322" spans="5:13" ht="16.5" x14ac:dyDescent="0.3">
      <c r="E322" s="1"/>
      <c r="F322" s="1"/>
      <c r="G322" s="1"/>
      <c r="H322" s="1"/>
      <c r="I322" s="1"/>
      <c r="J322"/>
      <c r="K322"/>
      <c r="L322"/>
      <c r="M322"/>
    </row>
    <row r="323" spans="5:13" ht="16.5" x14ac:dyDescent="0.3">
      <c r="E323" s="1"/>
      <c r="F323" s="1"/>
      <c r="G323" s="1"/>
      <c r="H323" s="1"/>
      <c r="I323" s="1"/>
      <c r="J323"/>
      <c r="K323"/>
      <c r="L323"/>
      <c r="M323"/>
    </row>
    <row r="324" spans="5:13" ht="16.5" x14ac:dyDescent="0.3">
      <c r="E324" s="1"/>
      <c r="F324" s="1"/>
      <c r="G324" s="1"/>
      <c r="H324" s="1"/>
      <c r="I324" s="1"/>
      <c r="J324"/>
      <c r="K324"/>
      <c r="L324"/>
      <c r="M324"/>
    </row>
    <row r="325" spans="5:13" ht="16.5" x14ac:dyDescent="0.3">
      <c r="E325" s="1"/>
      <c r="F325" s="1"/>
      <c r="G325" s="1"/>
      <c r="H325" s="1"/>
      <c r="I325" s="1"/>
      <c r="J325"/>
      <c r="K325"/>
      <c r="L325"/>
      <c r="M325"/>
    </row>
    <row r="326" spans="5:13" ht="16.5" x14ac:dyDescent="0.3">
      <c r="E326" s="1"/>
      <c r="F326" s="1"/>
      <c r="G326" s="1"/>
      <c r="H326" s="1"/>
      <c r="I326" s="1"/>
      <c r="J326"/>
      <c r="K326"/>
      <c r="L326"/>
      <c r="M326"/>
    </row>
    <row r="327" spans="5:13" ht="16.5" x14ac:dyDescent="0.3">
      <c r="E327" s="1"/>
      <c r="F327" s="1"/>
      <c r="G327" s="1"/>
      <c r="H327" s="1"/>
      <c r="I327" s="1"/>
      <c r="J327"/>
      <c r="K327"/>
      <c r="L327"/>
      <c r="M327"/>
    </row>
    <row r="328" spans="5:13" ht="16.5" x14ac:dyDescent="0.3">
      <c r="E328" s="1"/>
      <c r="F328" s="1"/>
      <c r="G328" s="1"/>
      <c r="H328" s="1"/>
      <c r="I328" s="1"/>
      <c r="J328"/>
      <c r="K328"/>
      <c r="L328"/>
      <c r="M328"/>
    </row>
    <row r="329" spans="5:13" ht="16.5" x14ac:dyDescent="0.3">
      <c r="E329" s="1"/>
      <c r="F329" s="1"/>
      <c r="G329" s="1"/>
      <c r="H329" s="1"/>
      <c r="I329" s="1"/>
      <c r="J329"/>
      <c r="K329"/>
      <c r="L329"/>
      <c r="M329"/>
    </row>
    <row r="330" spans="5:13" ht="16.5" x14ac:dyDescent="0.3">
      <c r="E330" s="1"/>
      <c r="F330" s="1"/>
      <c r="G330" s="1"/>
      <c r="H330" s="1"/>
      <c r="I330" s="1"/>
      <c r="J330"/>
      <c r="K330"/>
      <c r="L330"/>
      <c r="M330"/>
    </row>
    <row r="331" spans="5:13" ht="16.5" x14ac:dyDescent="0.3">
      <c r="E331" s="1"/>
      <c r="F331" s="1"/>
      <c r="G331" s="1"/>
      <c r="H331" s="1"/>
      <c r="I331" s="1"/>
      <c r="J331"/>
      <c r="K331"/>
      <c r="L331"/>
      <c r="M331"/>
    </row>
    <row r="332" spans="5:13" ht="16.5" x14ac:dyDescent="0.3">
      <c r="E332" s="1"/>
      <c r="F332" s="1"/>
      <c r="G332" s="1"/>
      <c r="H332" s="1"/>
      <c r="I332" s="1"/>
      <c r="J332"/>
      <c r="K332"/>
      <c r="L332"/>
      <c r="M332"/>
    </row>
    <row r="333" spans="5:13" ht="16.5" x14ac:dyDescent="0.3">
      <c r="E333" s="1"/>
      <c r="F333" s="1"/>
      <c r="G333" s="1"/>
      <c r="H333" s="1"/>
      <c r="I333" s="1"/>
      <c r="J333"/>
      <c r="K333"/>
      <c r="L333"/>
      <c r="M333"/>
    </row>
    <row r="334" spans="5:13" ht="16.5" x14ac:dyDescent="0.3">
      <c r="E334" s="1"/>
      <c r="F334" s="1"/>
      <c r="G334" s="1"/>
      <c r="H334" s="1"/>
      <c r="I334" s="1"/>
      <c r="J334"/>
      <c r="K334"/>
      <c r="L334"/>
      <c r="M334"/>
    </row>
    <row r="335" spans="5:13" ht="16.5" x14ac:dyDescent="0.3">
      <c r="E335" s="1"/>
      <c r="F335" s="1"/>
      <c r="G335" s="1"/>
      <c r="H335" s="1"/>
      <c r="I335" s="1"/>
      <c r="J335"/>
      <c r="K335"/>
      <c r="L335"/>
      <c r="M335"/>
    </row>
    <row r="336" spans="5:13" ht="16.5" x14ac:dyDescent="0.3">
      <c r="E336" s="1"/>
      <c r="F336" s="1"/>
      <c r="G336" s="1"/>
      <c r="H336" s="1"/>
      <c r="I336" s="1"/>
      <c r="J336"/>
      <c r="K336"/>
      <c r="L336"/>
      <c r="M336"/>
    </row>
    <row r="337" spans="5:13" ht="16.5" x14ac:dyDescent="0.3">
      <c r="E337" s="1"/>
      <c r="F337" s="1"/>
      <c r="G337" s="1"/>
      <c r="H337" s="1"/>
      <c r="I337" s="1"/>
      <c r="J337"/>
      <c r="K337"/>
      <c r="L337"/>
      <c r="M337"/>
    </row>
    <row r="338" spans="5:13" ht="16.5" x14ac:dyDescent="0.3">
      <c r="E338" s="1"/>
      <c r="F338" s="1"/>
      <c r="G338" s="1"/>
      <c r="H338" s="1"/>
      <c r="I338" s="1"/>
      <c r="J338"/>
      <c r="K338"/>
      <c r="L338"/>
      <c r="M338"/>
    </row>
    <row r="339" spans="5:13" ht="16.5" x14ac:dyDescent="0.3">
      <c r="E339" s="1"/>
      <c r="F339" s="1"/>
      <c r="G339" s="1"/>
      <c r="H339" s="1"/>
      <c r="I339" s="1"/>
      <c r="J339"/>
      <c r="K339"/>
      <c r="L339"/>
      <c r="M339"/>
    </row>
    <row r="340" spans="5:13" ht="16.5" x14ac:dyDescent="0.3">
      <c r="E340" s="1"/>
      <c r="F340" s="1"/>
      <c r="G340" s="1"/>
      <c r="H340" s="1"/>
      <c r="I340" s="1"/>
      <c r="J340"/>
      <c r="K340"/>
      <c r="L340"/>
      <c r="M340"/>
    </row>
    <row r="341" spans="5:13" ht="16.5" x14ac:dyDescent="0.3">
      <c r="E341" s="1"/>
      <c r="F341" s="1"/>
      <c r="G341" s="1"/>
      <c r="H341" s="1"/>
      <c r="I341" s="1"/>
      <c r="J341"/>
      <c r="K341"/>
      <c r="L341"/>
      <c r="M341"/>
    </row>
    <row r="342" spans="5:13" ht="16.5" x14ac:dyDescent="0.3">
      <c r="E342" s="1"/>
      <c r="F342" s="1"/>
      <c r="G342" s="1"/>
      <c r="H342" s="1"/>
      <c r="I342" s="1"/>
      <c r="J342"/>
      <c r="K342"/>
      <c r="L342"/>
      <c r="M342"/>
    </row>
    <row r="343" spans="5:13" ht="16.5" x14ac:dyDescent="0.3">
      <c r="E343" s="1"/>
      <c r="F343" s="1"/>
      <c r="G343" s="1"/>
      <c r="H343" s="1"/>
      <c r="I343" s="1"/>
      <c r="J343"/>
      <c r="K343"/>
      <c r="L343"/>
      <c r="M343"/>
    </row>
    <row r="344" spans="5:13" ht="16.5" x14ac:dyDescent="0.3">
      <c r="E344" s="1"/>
      <c r="F344" s="1"/>
      <c r="G344" s="1"/>
      <c r="H344" s="1"/>
      <c r="I344" s="1"/>
      <c r="J344"/>
      <c r="K344"/>
      <c r="L344"/>
      <c r="M344"/>
    </row>
    <row r="345" spans="5:13" ht="16.5" x14ac:dyDescent="0.3">
      <c r="E345" s="1"/>
      <c r="F345" s="1"/>
      <c r="G345" s="1"/>
      <c r="H345" s="1"/>
      <c r="I345" s="1"/>
      <c r="J345"/>
      <c r="K345"/>
      <c r="L345"/>
      <c r="M345"/>
    </row>
    <row r="346" spans="5:13" ht="16.5" x14ac:dyDescent="0.3">
      <c r="E346" s="1"/>
      <c r="F346" s="1"/>
      <c r="G346" s="1"/>
      <c r="H346" s="1"/>
      <c r="I346" s="1"/>
      <c r="J346"/>
      <c r="K346"/>
      <c r="L346"/>
      <c r="M346"/>
    </row>
    <row r="347" spans="5:13" ht="16.5" x14ac:dyDescent="0.3">
      <c r="E347" s="1"/>
      <c r="F347" s="1"/>
      <c r="G347" s="1"/>
      <c r="H347" s="1"/>
      <c r="I347" s="1"/>
      <c r="J347"/>
      <c r="K347"/>
      <c r="L347"/>
      <c r="M347"/>
    </row>
    <row r="348" spans="5:13" ht="16.5" x14ac:dyDescent="0.3">
      <c r="E348" s="1"/>
      <c r="F348" s="1"/>
      <c r="G348" s="1"/>
      <c r="H348" s="1"/>
      <c r="I348" s="1"/>
      <c r="J348"/>
      <c r="K348"/>
      <c r="L348"/>
      <c r="M348"/>
    </row>
    <row r="349" spans="5:13" ht="16.5" x14ac:dyDescent="0.3">
      <c r="E349" s="1"/>
      <c r="F349" s="1"/>
      <c r="G349" s="1"/>
      <c r="H349" s="1"/>
      <c r="I349" s="1"/>
      <c r="J349"/>
      <c r="K349"/>
      <c r="L349"/>
      <c r="M349"/>
    </row>
    <row r="350" spans="5:13" ht="16.5" x14ac:dyDescent="0.3">
      <c r="E350" s="1"/>
      <c r="F350" s="1"/>
      <c r="G350" s="1"/>
      <c r="H350" s="1"/>
      <c r="I350" s="1"/>
      <c r="J350"/>
      <c r="K350"/>
      <c r="L350"/>
      <c r="M350"/>
    </row>
    <row r="351" spans="5:13" ht="16.5" x14ac:dyDescent="0.3">
      <c r="E351" s="1"/>
      <c r="F351" s="1"/>
      <c r="G351" s="1"/>
      <c r="H351" s="1"/>
      <c r="I351" s="1"/>
      <c r="J351"/>
      <c r="K351"/>
      <c r="L351"/>
      <c r="M351"/>
    </row>
    <row r="352" spans="5:13" ht="16.5" x14ac:dyDescent="0.3">
      <c r="E352" s="1"/>
      <c r="F352" s="1"/>
      <c r="G352" s="1"/>
      <c r="H352" s="1"/>
      <c r="I352" s="1"/>
      <c r="J352"/>
      <c r="K352"/>
      <c r="L352"/>
      <c r="M352"/>
    </row>
    <row r="353" spans="5:13" ht="16.5" x14ac:dyDescent="0.3">
      <c r="E353" s="1"/>
      <c r="F353" s="1"/>
      <c r="G353" s="1"/>
      <c r="H353" s="1"/>
      <c r="I353" s="1"/>
      <c r="J353"/>
      <c r="K353"/>
      <c r="L353"/>
      <c r="M353"/>
    </row>
    <row r="354" spans="5:13" ht="16.5" x14ac:dyDescent="0.3">
      <c r="E354" s="1"/>
      <c r="F354" s="1"/>
      <c r="G354" s="1"/>
      <c r="H354" s="1"/>
      <c r="I354" s="1"/>
      <c r="J354"/>
      <c r="K354"/>
      <c r="L354"/>
      <c r="M354"/>
    </row>
    <row r="355" spans="5:13" ht="16.5" x14ac:dyDescent="0.3">
      <c r="E355" s="1"/>
      <c r="F355" s="1"/>
      <c r="G355" s="1"/>
      <c r="H355" s="1"/>
      <c r="I355" s="1"/>
      <c r="J355"/>
      <c r="K355"/>
      <c r="L355"/>
      <c r="M355"/>
    </row>
    <row r="356" spans="5:13" ht="16.5" x14ac:dyDescent="0.3">
      <c r="E356" s="1"/>
      <c r="F356" s="1"/>
      <c r="G356" s="1"/>
      <c r="H356" s="1"/>
      <c r="I356" s="1"/>
      <c r="J356"/>
      <c r="K356"/>
      <c r="L356"/>
      <c r="M356"/>
    </row>
    <row r="357" spans="5:13" ht="16.5" x14ac:dyDescent="0.3">
      <c r="E357" s="1"/>
      <c r="F357" s="1"/>
      <c r="G357" s="1"/>
      <c r="H357" s="1"/>
      <c r="I357" s="1"/>
      <c r="J357"/>
      <c r="K357"/>
      <c r="L357"/>
      <c r="M357"/>
    </row>
    <row r="358" spans="5:13" ht="16.5" x14ac:dyDescent="0.3">
      <c r="E358" s="1"/>
      <c r="F358" s="1"/>
      <c r="G358" s="1"/>
      <c r="H358" s="1"/>
      <c r="I358" s="1"/>
      <c r="J358"/>
      <c r="K358"/>
      <c r="L358"/>
      <c r="M358"/>
    </row>
    <row r="359" spans="5:13" ht="16.5" x14ac:dyDescent="0.3">
      <c r="E359" s="1"/>
      <c r="F359" s="1"/>
      <c r="G359" s="1"/>
      <c r="H359" s="1"/>
      <c r="I359" s="1"/>
      <c r="J359"/>
      <c r="K359"/>
      <c r="L359"/>
      <c r="M359"/>
    </row>
    <row r="360" spans="5:13" ht="16.5" x14ac:dyDescent="0.3">
      <c r="E360" s="1"/>
      <c r="F360" s="1"/>
      <c r="G360" s="1"/>
      <c r="H360" s="1"/>
      <c r="I360" s="1"/>
      <c r="J360"/>
      <c r="K360"/>
      <c r="L360"/>
      <c r="M360"/>
    </row>
    <row r="361" spans="5:13" ht="16.5" x14ac:dyDescent="0.3">
      <c r="E361" s="1"/>
      <c r="F361" s="1"/>
      <c r="G361" s="1"/>
      <c r="H361" s="1"/>
      <c r="I361" s="1"/>
      <c r="J361"/>
      <c r="K361"/>
      <c r="L361"/>
      <c r="M361"/>
    </row>
    <row r="362" spans="5:13" ht="16.5" x14ac:dyDescent="0.3">
      <c r="E362" s="1"/>
      <c r="F362" s="1"/>
      <c r="G362" s="1"/>
      <c r="H362" s="1"/>
      <c r="I362" s="1"/>
      <c r="J362"/>
      <c r="K362"/>
      <c r="L362"/>
      <c r="M362"/>
    </row>
    <row r="363" spans="5:13" ht="16.5" x14ac:dyDescent="0.3">
      <c r="E363" s="1"/>
      <c r="F363" s="1"/>
      <c r="G363" s="1"/>
      <c r="H363" s="1"/>
      <c r="I363" s="1"/>
      <c r="J363"/>
      <c r="K363"/>
      <c r="L363"/>
      <c r="M363"/>
    </row>
    <row r="364" spans="5:13" ht="16.5" x14ac:dyDescent="0.3">
      <c r="E364" s="1"/>
      <c r="F364" s="1"/>
      <c r="G364" s="1"/>
      <c r="H364" s="1"/>
      <c r="I364" s="1"/>
      <c r="J364"/>
      <c r="K364"/>
      <c r="L364"/>
      <c r="M364"/>
    </row>
    <row r="365" spans="5:13" ht="16.5" x14ac:dyDescent="0.3">
      <c r="E365" s="1"/>
      <c r="F365" s="1"/>
      <c r="G365" s="1"/>
      <c r="H365" s="1"/>
      <c r="I365" s="1"/>
      <c r="J365"/>
      <c r="K365"/>
      <c r="L365"/>
      <c r="M365"/>
    </row>
    <row r="366" spans="5:13" ht="16.5" x14ac:dyDescent="0.3">
      <c r="E366" s="1"/>
      <c r="F366" s="1"/>
      <c r="G366" s="1"/>
      <c r="H366" s="1"/>
      <c r="I366" s="1"/>
      <c r="J366"/>
      <c r="K366"/>
      <c r="L366"/>
      <c r="M366"/>
    </row>
    <row r="367" spans="5:13" ht="16.5" x14ac:dyDescent="0.3">
      <c r="E367" s="1"/>
      <c r="F367" s="1"/>
      <c r="G367" s="1"/>
      <c r="H367" s="1"/>
      <c r="I367" s="1"/>
      <c r="J367"/>
      <c r="K367"/>
      <c r="L367"/>
      <c r="M367"/>
    </row>
    <row r="368" spans="5:13" ht="16.5" x14ac:dyDescent="0.3">
      <c r="E368" s="1"/>
      <c r="F368" s="1"/>
      <c r="G368" s="1"/>
      <c r="H368" s="1"/>
      <c r="I368" s="1"/>
      <c r="J368"/>
      <c r="K368"/>
      <c r="L368"/>
      <c r="M368"/>
    </row>
    <row r="369" spans="5:13" ht="16.5" x14ac:dyDescent="0.3">
      <c r="E369" s="1"/>
      <c r="F369" s="1"/>
      <c r="G369" s="1"/>
      <c r="H369" s="1"/>
      <c r="I369" s="1"/>
      <c r="J369"/>
      <c r="K369"/>
      <c r="L369"/>
      <c r="M369"/>
    </row>
    <row r="370" spans="5:13" ht="16.5" x14ac:dyDescent="0.3">
      <c r="E370" s="1"/>
      <c r="F370" s="1"/>
      <c r="G370" s="1"/>
      <c r="H370" s="1"/>
      <c r="I370" s="1"/>
      <c r="J370"/>
      <c r="K370"/>
      <c r="L370"/>
      <c r="M370"/>
    </row>
    <row r="371" spans="5:13" ht="16.5" x14ac:dyDescent="0.3">
      <c r="E371" s="1"/>
      <c r="F371" s="1"/>
      <c r="G371" s="1"/>
      <c r="H371" s="1"/>
      <c r="I371" s="1"/>
      <c r="J371"/>
      <c r="K371"/>
      <c r="L371"/>
      <c r="M371"/>
    </row>
    <row r="372" spans="5:13" ht="16.5" x14ac:dyDescent="0.3">
      <c r="E372" s="1"/>
      <c r="F372" s="1"/>
      <c r="G372" s="1"/>
      <c r="H372" s="1"/>
      <c r="I372" s="1"/>
      <c r="J372"/>
      <c r="K372"/>
      <c r="L372"/>
      <c r="M372"/>
    </row>
    <row r="373" spans="5:13" ht="16.5" x14ac:dyDescent="0.3">
      <c r="E373" s="1"/>
      <c r="F373" s="1"/>
      <c r="G373" s="1"/>
      <c r="H373" s="1"/>
      <c r="I373" s="1"/>
      <c r="J373"/>
      <c r="K373"/>
      <c r="L373"/>
      <c r="M373"/>
    </row>
    <row r="374" spans="5:13" ht="16.5" x14ac:dyDescent="0.3">
      <c r="E374" s="1"/>
      <c r="F374" s="1"/>
      <c r="G374" s="1"/>
      <c r="H374" s="1"/>
      <c r="I374" s="1"/>
      <c r="J374"/>
      <c r="K374"/>
      <c r="L374"/>
      <c r="M374"/>
    </row>
    <row r="375" spans="5:13" ht="16.5" x14ac:dyDescent="0.3">
      <c r="E375" s="1"/>
      <c r="F375" s="1"/>
      <c r="G375" s="1"/>
      <c r="H375" s="1"/>
      <c r="I375" s="1"/>
      <c r="J375" s="1"/>
      <c r="L375"/>
      <c r="M375"/>
    </row>
    <row r="376" spans="5:13" x14ac:dyDescent="0.3">
      <c r="E376" s="1"/>
      <c r="F376" s="1"/>
      <c r="G376" s="1"/>
      <c r="H376" s="1"/>
      <c r="I376" s="1"/>
      <c r="J376" s="1"/>
    </row>
    <row r="377" spans="5:13" x14ac:dyDescent="0.3">
      <c r="E377" s="1"/>
      <c r="F377" s="1"/>
      <c r="G377" s="1"/>
      <c r="H377" s="1"/>
      <c r="I377" s="1"/>
      <c r="J377" s="1"/>
    </row>
    <row r="378" spans="5:13" x14ac:dyDescent="0.3">
      <c r="E378" s="1"/>
      <c r="F378" s="1"/>
      <c r="G378" s="1"/>
      <c r="H378" s="1"/>
      <c r="I378" s="1"/>
      <c r="J378" s="1"/>
    </row>
    <row r="379" spans="5:13" x14ac:dyDescent="0.3">
      <c r="E379" s="1"/>
      <c r="F379" s="1"/>
      <c r="G379" s="1"/>
      <c r="H379" s="1"/>
      <c r="I379" s="1"/>
      <c r="J379" s="1"/>
    </row>
    <row r="380" spans="5:13" x14ac:dyDescent="0.3">
      <c r="E380" s="1"/>
      <c r="F380" s="1"/>
      <c r="G380" s="1"/>
      <c r="H380" s="1"/>
      <c r="I380" s="1"/>
      <c r="J380" s="1"/>
    </row>
    <row r="381" spans="5:13" x14ac:dyDescent="0.3">
      <c r="E381" s="1"/>
      <c r="F381" s="1"/>
      <c r="G381" s="1"/>
      <c r="H381" s="1"/>
      <c r="I381" s="1"/>
      <c r="J381" s="1"/>
    </row>
    <row r="382" spans="5:13" x14ac:dyDescent="0.3">
      <c r="E382" s="1"/>
      <c r="F382" s="1"/>
      <c r="G382" s="1"/>
      <c r="H382" s="1"/>
      <c r="I382" s="1"/>
      <c r="J382" s="1"/>
    </row>
    <row r="383" spans="5:13" x14ac:dyDescent="0.3">
      <c r="E383" s="1"/>
      <c r="F383" s="1"/>
      <c r="G383" s="1"/>
      <c r="H383" s="1"/>
      <c r="I383" s="1"/>
      <c r="J383" s="1"/>
    </row>
    <row r="384" spans="5:13" x14ac:dyDescent="0.3">
      <c r="E384" s="1"/>
      <c r="F384" s="1"/>
      <c r="G384" s="1"/>
      <c r="H384" s="1"/>
      <c r="I384" s="1"/>
      <c r="J384" s="1"/>
    </row>
    <row r="385" spans="5:10" x14ac:dyDescent="0.3">
      <c r="E385" s="1"/>
      <c r="F385" s="1"/>
      <c r="G385" s="1"/>
      <c r="H385" s="1"/>
      <c r="I385" s="1"/>
      <c r="J385" s="1"/>
    </row>
    <row r="386" spans="5:10" x14ac:dyDescent="0.3">
      <c r="E386" s="1"/>
      <c r="F386" s="1"/>
      <c r="G386" s="1"/>
      <c r="H386" s="1"/>
      <c r="I386" s="1"/>
      <c r="J386" s="1"/>
    </row>
    <row r="387" spans="5:10" x14ac:dyDescent="0.3">
      <c r="E387" s="1"/>
      <c r="F387" s="1"/>
      <c r="G387" s="1"/>
      <c r="H387" s="1"/>
      <c r="I387" s="1"/>
      <c r="J387" s="1"/>
    </row>
    <row r="388" spans="5:10" x14ac:dyDescent="0.3">
      <c r="E388" s="1"/>
      <c r="F388" s="1"/>
      <c r="G388" s="1"/>
      <c r="H388" s="1"/>
      <c r="I388" s="1"/>
      <c r="J388" s="1"/>
    </row>
    <row r="389" spans="5:10" x14ac:dyDescent="0.3">
      <c r="E389" s="1"/>
      <c r="F389" s="1"/>
      <c r="G389" s="1"/>
      <c r="H389" s="1"/>
      <c r="I389" s="1"/>
      <c r="J389" s="1"/>
    </row>
    <row r="390" spans="5:10" x14ac:dyDescent="0.3">
      <c r="E390" s="1"/>
      <c r="F390" s="1"/>
      <c r="G390" s="1"/>
      <c r="H390" s="1"/>
      <c r="I390" s="1"/>
      <c r="J390" s="1"/>
    </row>
    <row r="391" spans="5:10" x14ac:dyDescent="0.3">
      <c r="E391" s="1"/>
      <c r="F391" s="1"/>
      <c r="G391" s="1"/>
      <c r="H391" s="1"/>
      <c r="I391" s="1"/>
      <c r="J391" s="1"/>
    </row>
    <row r="392" spans="5:10" x14ac:dyDescent="0.3">
      <c r="E392" s="1"/>
      <c r="F392" s="1"/>
      <c r="G392" s="1"/>
      <c r="H392" s="1"/>
      <c r="I392" s="1"/>
      <c r="J392" s="1"/>
    </row>
    <row r="393" spans="5:10" x14ac:dyDescent="0.3">
      <c r="E393" s="1"/>
      <c r="F393" s="1"/>
      <c r="G393" s="1"/>
      <c r="H393" s="1"/>
      <c r="I393" s="1"/>
      <c r="J393" s="1"/>
    </row>
    <row r="394" spans="5:10" x14ac:dyDescent="0.3">
      <c r="E394" s="1"/>
      <c r="F394" s="1"/>
      <c r="G394" s="1"/>
      <c r="H394" s="1"/>
      <c r="I394" s="1"/>
      <c r="J394" s="1"/>
    </row>
    <row r="395" spans="5:10" x14ac:dyDescent="0.3">
      <c r="E395" s="1"/>
      <c r="F395" s="1"/>
      <c r="G395" s="1"/>
      <c r="H395" s="1"/>
      <c r="I395" s="1"/>
      <c r="J395" s="1"/>
    </row>
    <row r="396" spans="5:10" x14ac:dyDescent="0.3">
      <c r="E396" s="1"/>
      <c r="F396" s="1"/>
      <c r="G396" s="1"/>
      <c r="H396" s="1"/>
      <c r="I396" s="1"/>
      <c r="J396" s="1"/>
    </row>
    <row r="397" spans="5:10" x14ac:dyDescent="0.3">
      <c r="E397" s="1"/>
      <c r="F397" s="1"/>
      <c r="G397" s="1"/>
      <c r="H397" s="1"/>
      <c r="I397" s="1"/>
      <c r="J397" s="1"/>
    </row>
    <row r="398" spans="5:10" x14ac:dyDescent="0.3">
      <c r="E398" s="1"/>
      <c r="F398" s="1"/>
      <c r="G398" s="1"/>
      <c r="H398" s="1"/>
      <c r="I398" s="1"/>
      <c r="J398" s="1"/>
    </row>
    <row r="399" spans="5:10" x14ac:dyDescent="0.3">
      <c r="E399" s="1"/>
      <c r="F399" s="1"/>
      <c r="G399" s="1"/>
      <c r="H399" s="1"/>
      <c r="I399" s="1"/>
      <c r="J399" s="1"/>
    </row>
    <row r="400" spans="5:10" x14ac:dyDescent="0.3">
      <c r="E400" s="1"/>
      <c r="F400" s="1"/>
      <c r="G400" s="1"/>
      <c r="H400" s="1"/>
      <c r="I400" s="1"/>
      <c r="J400" s="1"/>
    </row>
    <row r="401" spans="5:10" x14ac:dyDescent="0.3">
      <c r="E401" s="1"/>
      <c r="F401" s="1"/>
      <c r="G401" s="1"/>
      <c r="H401" s="1"/>
      <c r="I401" s="1"/>
      <c r="J401" s="1"/>
    </row>
    <row r="402" spans="5:10" x14ac:dyDescent="0.3">
      <c r="E402" s="1"/>
      <c r="F402" s="1"/>
      <c r="G402" s="1"/>
      <c r="H402" s="1"/>
      <c r="I402" s="1"/>
      <c r="J402" s="1"/>
    </row>
    <row r="403" spans="5:10" x14ac:dyDescent="0.3">
      <c r="E403" s="1"/>
      <c r="F403" s="1"/>
      <c r="G403" s="1"/>
      <c r="H403" s="1"/>
      <c r="I403" s="1"/>
      <c r="J403" s="1"/>
    </row>
    <row r="404" spans="5:10" x14ac:dyDescent="0.3">
      <c r="E404" s="1"/>
      <c r="F404" s="1"/>
      <c r="G404" s="1"/>
      <c r="H404" s="1"/>
      <c r="I404" s="1"/>
      <c r="J404" s="1"/>
    </row>
    <row r="405" spans="5:10" x14ac:dyDescent="0.3">
      <c r="E405" s="1"/>
      <c r="F405" s="1"/>
      <c r="G405" s="1"/>
      <c r="H405" s="1"/>
      <c r="I405" s="1"/>
      <c r="J405" s="1"/>
    </row>
    <row r="406" spans="5:10" x14ac:dyDescent="0.3">
      <c r="E406" s="1"/>
      <c r="F406" s="1"/>
      <c r="G406" s="1"/>
      <c r="H406" s="1"/>
      <c r="I406" s="1"/>
      <c r="J406" s="1"/>
    </row>
    <row r="407" spans="5:10" x14ac:dyDescent="0.3">
      <c r="E407" s="1"/>
      <c r="F407" s="1"/>
      <c r="G407" s="1"/>
      <c r="H407" s="1"/>
      <c r="I407" s="1"/>
      <c r="J407" s="1"/>
    </row>
    <row r="408" spans="5:10" x14ac:dyDescent="0.3">
      <c r="E408" s="1"/>
      <c r="F408" s="1"/>
      <c r="G408" s="1"/>
      <c r="H408" s="1"/>
      <c r="I408" s="1"/>
      <c r="J408" s="1"/>
    </row>
    <row r="409" spans="5:10" x14ac:dyDescent="0.3">
      <c r="E409" s="1"/>
      <c r="F409" s="1"/>
      <c r="G409" s="1"/>
      <c r="H409" s="1"/>
      <c r="I409" s="1"/>
      <c r="J409" s="1"/>
    </row>
    <row r="410" spans="5:10" x14ac:dyDescent="0.3">
      <c r="E410" s="1"/>
      <c r="F410" s="1"/>
      <c r="G410" s="1"/>
      <c r="H410" s="1"/>
      <c r="I410" s="1"/>
      <c r="J410" s="1"/>
    </row>
    <row r="411" spans="5:10" x14ac:dyDescent="0.3">
      <c r="E411" s="1"/>
      <c r="F411" s="1"/>
      <c r="G411" s="1"/>
      <c r="H411" s="1"/>
      <c r="I411" s="1"/>
      <c r="J411" s="1"/>
    </row>
    <row r="412" spans="5:10" x14ac:dyDescent="0.3">
      <c r="E412" s="1"/>
      <c r="F412" s="1"/>
      <c r="G412" s="1"/>
      <c r="H412" s="1"/>
      <c r="I412" s="1"/>
      <c r="J412" s="1"/>
    </row>
    <row r="413" spans="5:10" x14ac:dyDescent="0.3">
      <c r="E413" s="1"/>
      <c r="F413" s="1"/>
      <c r="G413" s="1"/>
      <c r="H413" s="1"/>
      <c r="I413" s="1"/>
      <c r="J413" s="1"/>
    </row>
    <row r="414" spans="5:10" x14ac:dyDescent="0.3">
      <c r="E414" s="1"/>
      <c r="F414" s="1"/>
      <c r="G414" s="1"/>
      <c r="H414" s="1"/>
      <c r="I414" s="1"/>
      <c r="J414" s="1"/>
    </row>
    <row r="415" spans="5:10" x14ac:dyDescent="0.3">
      <c r="E415" s="1"/>
      <c r="F415" s="1"/>
      <c r="G415" s="1"/>
      <c r="H415" s="1"/>
      <c r="I415" s="1"/>
      <c r="J415" s="1"/>
    </row>
    <row r="416" spans="5:10" x14ac:dyDescent="0.3">
      <c r="E416" s="1"/>
      <c r="F416" s="1"/>
      <c r="G416" s="1"/>
      <c r="H416" s="1"/>
      <c r="I416" s="1"/>
      <c r="J416" s="1"/>
    </row>
    <row r="417" spans="5:10" x14ac:dyDescent="0.3">
      <c r="E417" s="1"/>
      <c r="F417" s="1"/>
      <c r="G417" s="1"/>
      <c r="H417" s="1"/>
      <c r="I417" s="1"/>
      <c r="J417" s="1"/>
    </row>
    <row r="418" spans="5:10" x14ac:dyDescent="0.3">
      <c r="E418" s="1"/>
      <c r="F418" s="1"/>
      <c r="G418" s="1"/>
      <c r="H418" s="1"/>
      <c r="I418" s="1"/>
      <c r="J418" s="1"/>
    </row>
    <row r="419" spans="5:10" x14ac:dyDescent="0.3">
      <c r="E419" s="1"/>
      <c r="F419" s="1"/>
      <c r="G419" s="1"/>
      <c r="H419" s="1"/>
      <c r="I419" s="1"/>
      <c r="J419" s="1"/>
    </row>
    <row r="420" spans="5:10" x14ac:dyDescent="0.3">
      <c r="E420" s="1"/>
      <c r="F420" s="1"/>
      <c r="G420" s="1"/>
      <c r="H420" s="1"/>
      <c r="I420" s="1"/>
      <c r="J420" s="1"/>
    </row>
    <row r="421" spans="5:10" x14ac:dyDescent="0.3">
      <c r="E421" s="1"/>
      <c r="F421" s="1"/>
      <c r="G421" s="1"/>
      <c r="H421" s="1"/>
      <c r="I421" s="1"/>
      <c r="J421" s="1"/>
    </row>
    <row r="422" spans="5:10" x14ac:dyDescent="0.3">
      <c r="E422" s="1"/>
      <c r="F422" s="1"/>
      <c r="G422" s="1"/>
      <c r="H422" s="1"/>
      <c r="I422" s="1"/>
      <c r="J422" s="1"/>
    </row>
    <row r="423" spans="5:10" x14ac:dyDescent="0.3">
      <c r="E423" s="1"/>
      <c r="F423" s="1"/>
      <c r="G423" s="1"/>
      <c r="H423" s="1"/>
      <c r="I423" s="1"/>
      <c r="J423" s="1"/>
    </row>
    <row r="424" spans="5:10" x14ac:dyDescent="0.3">
      <c r="E424" s="1"/>
      <c r="F424" s="1"/>
      <c r="G424" s="1"/>
      <c r="H424" s="1"/>
      <c r="I424" s="1"/>
      <c r="J424" s="1"/>
    </row>
    <row r="425" spans="5:10" x14ac:dyDescent="0.3">
      <c r="E425" s="1"/>
      <c r="F425" s="1"/>
      <c r="G425" s="1"/>
      <c r="H425" s="1"/>
      <c r="I425" s="1"/>
      <c r="J425" s="1"/>
    </row>
    <row r="426" spans="5:10" x14ac:dyDescent="0.3">
      <c r="E426" s="1"/>
      <c r="F426" s="1"/>
      <c r="G426" s="1"/>
      <c r="H426" s="1"/>
      <c r="I426" s="1"/>
      <c r="J426" s="1"/>
    </row>
    <row r="427" spans="5:10" x14ac:dyDescent="0.3">
      <c r="E427" s="1"/>
      <c r="F427" s="1"/>
      <c r="G427" s="1"/>
      <c r="H427" s="1"/>
      <c r="I427" s="1"/>
      <c r="J427" s="1"/>
    </row>
    <row r="428" spans="5:10" x14ac:dyDescent="0.3">
      <c r="E428" s="1"/>
      <c r="F428" s="1"/>
      <c r="G428" s="1"/>
      <c r="H428" s="1"/>
      <c r="I428" s="1"/>
      <c r="J428" s="1"/>
    </row>
    <row r="429" spans="5:10" x14ac:dyDescent="0.3">
      <c r="E429" s="1"/>
      <c r="F429" s="1"/>
      <c r="G429" s="1"/>
      <c r="H429" s="1"/>
      <c r="I429" s="1"/>
      <c r="J429" s="1"/>
    </row>
    <row r="430" spans="5:10" x14ac:dyDescent="0.3">
      <c r="E430" s="1"/>
      <c r="F430" s="1"/>
      <c r="G430" s="1"/>
      <c r="H430" s="1"/>
      <c r="I430" s="1"/>
      <c r="J430" s="1"/>
    </row>
    <row r="431" spans="5:10" x14ac:dyDescent="0.3">
      <c r="E431" s="1"/>
      <c r="F431" s="1"/>
      <c r="G431" s="1"/>
      <c r="H431" s="1"/>
      <c r="I431" s="1"/>
      <c r="J431" s="1"/>
    </row>
    <row r="432" spans="5:10" x14ac:dyDescent="0.3">
      <c r="E432" s="1"/>
      <c r="F432" s="1"/>
      <c r="G432" s="1"/>
      <c r="H432" s="1"/>
      <c r="I432" s="1"/>
      <c r="J432" s="1"/>
    </row>
    <row r="433" spans="5:10" x14ac:dyDescent="0.3">
      <c r="E433" s="1"/>
      <c r="F433" s="1"/>
      <c r="G433" s="1"/>
      <c r="H433" s="1"/>
      <c r="I433" s="1"/>
      <c r="J433" s="1"/>
    </row>
    <row r="434" spans="5:10" x14ac:dyDescent="0.3">
      <c r="E434" s="1"/>
      <c r="F434" s="1"/>
      <c r="G434" s="1"/>
      <c r="H434" s="1"/>
      <c r="I434" s="1"/>
      <c r="J434" s="1"/>
    </row>
    <row r="435" spans="5:10" x14ac:dyDescent="0.3">
      <c r="E435" s="1"/>
      <c r="F435" s="1"/>
      <c r="G435" s="1"/>
      <c r="H435" s="1"/>
      <c r="I435" s="1"/>
      <c r="J435" s="1"/>
    </row>
    <row r="436" spans="5:10" x14ac:dyDescent="0.3">
      <c r="E436" s="1"/>
      <c r="F436" s="1"/>
      <c r="G436" s="1"/>
      <c r="H436" s="1"/>
      <c r="I436" s="1"/>
      <c r="J436" s="1"/>
    </row>
    <row r="437" spans="5:10" x14ac:dyDescent="0.3">
      <c r="E437" s="1"/>
      <c r="F437" s="1"/>
      <c r="G437" s="1"/>
      <c r="H437" s="1"/>
      <c r="I437" s="1"/>
      <c r="J437" s="1"/>
    </row>
    <row r="438" spans="5:10" x14ac:dyDescent="0.3">
      <c r="E438" s="1"/>
      <c r="F438" s="1"/>
      <c r="G438" s="1"/>
      <c r="H438" s="1"/>
      <c r="I438" s="1"/>
      <c r="J438" s="1"/>
    </row>
    <row r="439" spans="5:10" x14ac:dyDescent="0.3">
      <c r="E439" s="1"/>
      <c r="F439" s="1"/>
      <c r="G439" s="1"/>
      <c r="H439" s="1"/>
      <c r="I439" s="1"/>
      <c r="J439" s="1"/>
    </row>
    <row r="440" spans="5:10" x14ac:dyDescent="0.3">
      <c r="E440" s="1"/>
      <c r="F440" s="1"/>
      <c r="G440" s="1"/>
      <c r="H440" s="1"/>
      <c r="I440" s="1"/>
      <c r="J440" s="1"/>
    </row>
    <row r="441" spans="5:10" x14ac:dyDescent="0.3">
      <c r="E441" s="1"/>
      <c r="F441" s="1"/>
      <c r="G441" s="1"/>
      <c r="H441" s="1"/>
      <c r="I441" s="1"/>
      <c r="J441" s="1"/>
    </row>
    <row r="442" spans="5:10" x14ac:dyDescent="0.3">
      <c r="E442" s="1"/>
      <c r="F442" s="1"/>
      <c r="G442" s="1"/>
      <c r="H442" s="1"/>
      <c r="I442" s="1"/>
      <c r="J442" s="1"/>
    </row>
    <row r="443" spans="5:10" x14ac:dyDescent="0.3">
      <c r="E443" s="1"/>
      <c r="F443" s="1"/>
      <c r="G443" s="1"/>
      <c r="H443" s="1"/>
      <c r="I443" s="1"/>
      <c r="J443" s="1"/>
    </row>
    <row r="444" spans="5:10" x14ac:dyDescent="0.3">
      <c r="E444" s="1"/>
      <c r="F444" s="1"/>
      <c r="G444" s="1"/>
      <c r="H444" s="1"/>
      <c r="I444" s="1"/>
      <c r="J444" s="1"/>
    </row>
    <row r="445" spans="5:10" x14ac:dyDescent="0.3">
      <c r="E445" s="1"/>
      <c r="F445" s="1"/>
      <c r="G445" s="1"/>
      <c r="H445" s="1"/>
      <c r="I445" s="1"/>
      <c r="J445" s="1"/>
    </row>
    <row r="446" spans="5:10" x14ac:dyDescent="0.3">
      <c r="E446" s="1"/>
      <c r="F446" s="1"/>
      <c r="G446" s="1"/>
      <c r="H446" s="1"/>
      <c r="I446" s="1"/>
      <c r="J446" s="1"/>
    </row>
    <row r="447" spans="5:10" x14ac:dyDescent="0.3">
      <c r="E447" s="1"/>
      <c r="F447" s="1"/>
      <c r="G447" s="1"/>
      <c r="H447" s="1"/>
      <c r="I447" s="1"/>
      <c r="J447" s="1"/>
    </row>
    <row r="448" spans="5:10" x14ac:dyDescent="0.3">
      <c r="E448" s="1"/>
      <c r="F448" s="1"/>
      <c r="G448" s="1"/>
      <c r="H448" s="1"/>
      <c r="I448" s="1"/>
      <c r="J448" s="1"/>
    </row>
    <row r="449" spans="5:10" x14ac:dyDescent="0.3">
      <c r="E449" s="1"/>
      <c r="F449" s="1"/>
      <c r="G449" s="1"/>
      <c r="H449" s="1"/>
      <c r="I449" s="1"/>
      <c r="J449" s="1"/>
    </row>
    <row r="450" spans="5:10" x14ac:dyDescent="0.3">
      <c r="E450" s="1"/>
      <c r="F450" s="1"/>
      <c r="G450" s="1"/>
      <c r="H450" s="1"/>
      <c r="I450" s="1"/>
      <c r="J450" s="1"/>
    </row>
    <row r="451" spans="5:10" x14ac:dyDescent="0.3">
      <c r="E451" s="1"/>
      <c r="F451" s="1"/>
      <c r="G451" s="1"/>
      <c r="H451" s="1"/>
      <c r="I451" s="1"/>
      <c r="J451" s="1"/>
    </row>
    <row r="452" spans="5:10" x14ac:dyDescent="0.3">
      <c r="E452" s="1"/>
      <c r="F452" s="1"/>
      <c r="G452" s="1"/>
      <c r="H452" s="1"/>
      <c r="I452" s="1"/>
      <c r="J452" s="1"/>
    </row>
    <row r="453" spans="5:10" x14ac:dyDescent="0.3">
      <c r="E453" s="1"/>
      <c r="F453" s="1"/>
      <c r="G453" s="1"/>
      <c r="H453" s="1"/>
      <c r="I453" s="1"/>
      <c r="J453" s="1"/>
    </row>
    <row r="454" spans="5:10" x14ac:dyDescent="0.3">
      <c r="E454" s="1"/>
      <c r="F454" s="1"/>
      <c r="G454" s="1"/>
      <c r="H454" s="1"/>
      <c r="I454" s="1"/>
      <c r="J454" s="1"/>
    </row>
    <row r="455" spans="5:10" x14ac:dyDescent="0.3">
      <c r="E455" s="1"/>
      <c r="F455" s="1"/>
      <c r="G455" s="1"/>
      <c r="H455" s="1"/>
      <c r="I455" s="1"/>
      <c r="J455" s="1"/>
    </row>
    <row r="456" spans="5:10" x14ac:dyDescent="0.3">
      <c r="E456" s="1"/>
      <c r="F456" s="1"/>
      <c r="G456" s="1"/>
      <c r="H456" s="1"/>
      <c r="I456" s="1"/>
      <c r="J456" s="1"/>
    </row>
    <row r="457" spans="5:10" x14ac:dyDescent="0.3">
      <c r="E457" s="1"/>
      <c r="F457" s="1"/>
      <c r="G457" s="1"/>
      <c r="H457" s="1"/>
      <c r="I457" s="1"/>
      <c r="J457" s="1"/>
    </row>
    <row r="458" spans="5:10" x14ac:dyDescent="0.3">
      <c r="E458" s="1"/>
      <c r="F458" s="1"/>
      <c r="G458" s="1"/>
      <c r="H458" s="1"/>
      <c r="I458" s="1"/>
      <c r="J458" s="1"/>
    </row>
    <row r="459" spans="5:10" x14ac:dyDescent="0.3">
      <c r="E459" s="1"/>
      <c r="F459" s="1"/>
      <c r="G459" s="1"/>
      <c r="H459" s="1"/>
      <c r="I459" s="1"/>
      <c r="J459" s="1"/>
    </row>
    <row r="460" spans="5:10" x14ac:dyDescent="0.3">
      <c r="E460" s="1"/>
      <c r="F460" s="1"/>
      <c r="G460" s="1"/>
      <c r="H460" s="1"/>
      <c r="I460" s="1"/>
      <c r="J460" s="1"/>
    </row>
    <row r="461" spans="5:10" x14ac:dyDescent="0.3">
      <c r="E461" s="1"/>
      <c r="F461" s="1"/>
      <c r="G461" s="1"/>
      <c r="H461" s="1"/>
      <c r="I461" s="1"/>
      <c r="J461" s="1"/>
    </row>
    <row r="462" spans="5:10" x14ac:dyDescent="0.3">
      <c r="E462" s="1"/>
      <c r="F462" s="1"/>
      <c r="G462" s="1"/>
      <c r="H462" s="1"/>
      <c r="I462" s="1"/>
      <c r="J462" s="1"/>
    </row>
    <row r="463" spans="5:10" x14ac:dyDescent="0.3">
      <c r="E463" s="1"/>
      <c r="F463" s="1"/>
      <c r="G463" s="1"/>
      <c r="H463" s="1"/>
      <c r="I463" s="1"/>
      <c r="J463" s="1"/>
    </row>
    <row r="464" spans="5:10" x14ac:dyDescent="0.3">
      <c r="E464" s="1"/>
      <c r="F464" s="1"/>
      <c r="G464" s="1"/>
      <c r="H464" s="1"/>
      <c r="I464" s="1"/>
      <c r="J464" s="1"/>
    </row>
    <row r="465" spans="5:10" x14ac:dyDescent="0.3">
      <c r="E465" s="1"/>
      <c r="F465" s="1"/>
      <c r="G465" s="1"/>
      <c r="H465" s="1"/>
      <c r="I465" s="1"/>
      <c r="J465" s="1"/>
    </row>
    <row r="466" spans="5:10" x14ac:dyDescent="0.3">
      <c r="E466" s="1"/>
      <c r="F466" s="1"/>
      <c r="G466" s="1"/>
      <c r="H466" s="1"/>
      <c r="I466" s="1"/>
      <c r="J466" s="1"/>
    </row>
    <row r="467" spans="5:10" x14ac:dyDescent="0.3">
      <c r="E467" s="1"/>
      <c r="F467" s="1"/>
      <c r="G467" s="1"/>
      <c r="H467" s="1"/>
      <c r="I467" s="1"/>
      <c r="J467" s="1"/>
    </row>
    <row r="468" spans="5:10" x14ac:dyDescent="0.3">
      <c r="E468" s="1"/>
      <c r="F468" s="1"/>
      <c r="G468" s="1"/>
      <c r="H468" s="1"/>
      <c r="I468" s="1"/>
      <c r="J468" s="1"/>
    </row>
    <row r="469" spans="5:10" x14ac:dyDescent="0.3">
      <c r="E469" s="1"/>
      <c r="F469" s="1"/>
      <c r="G469" s="1"/>
      <c r="H469" s="1"/>
      <c r="I469" s="1"/>
      <c r="J469" s="1"/>
    </row>
    <row r="470" spans="5:10" x14ac:dyDescent="0.3">
      <c r="E470" s="1"/>
      <c r="F470" s="1"/>
      <c r="G470" s="1"/>
      <c r="H470" s="1"/>
      <c r="I470" s="1"/>
      <c r="J470" s="1"/>
    </row>
    <row r="471" spans="5:10" x14ac:dyDescent="0.3">
      <c r="E471" s="1"/>
      <c r="F471" s="1"/>
      <c r="G471" s="1"/>
      <c r="H471" s="1"/>
      <c r="I471" s="1"/>
      <c r="J471" s="1"/>
    </row>
    <row r="472" spans="5:10" x14ac:dyDescent="0.3">
      <c r="E472" s="1"/>
      <c r="F472" s="1"/>
      <c r="G472" s="1"/>
      <c r="H472" s="1"/>
      <c r="I472" s="1"/>
      <c r="J472" s="1"/>
    </row>
    <row r="473" spans="5:10" x14ac:dyDescent="0.3">
      <c r="E473" s="1"/>
      <c r="F473" s="1"/>
      <c r="G473" s="1"/>
      <c r="H473" s="1"/>
      <c r="I473" s="1"/>
      <c r="J473" s="1"/>
    </row>
    <row r="474" spans="5:10" x14ac:dyDescent="0.3">
      <c r="E474" s="1"/>
      <c r="F474" s="1"/>
      <c r="G474" s="1"/>
      <c r="H474" s="1"/>
      <c r="I474" s="1"/>
      <c r="J474" s="1"/>
    </row>
    <row r="475" spans="5:10" x14ac:dyDescent="0.3">
      <c r="E475" s="1"/>
      <c r="F475" s="1"/>
      <c r="G475" s="1"/>
      <c r="H475" s="1"/>
      <c r="I475" s="1"/>
      <c r="J475" s="1"/>
    </row>
    <row r="476" spans="5:10" x14ac:dyDescent="0.3">
      <c r="E476" s="1"/>
      <c r="F476" s="1"/>
      <c r="G476" s="1"/>
      <c r="H476" s="1"/>
      <c r="I476" s="1"/>
      <c r="J476" s="1"/>
    </row>
    <row r="477" spans="5:10" x14ac:dyDescent="0.3">
      <c r="E477" s="1"/>
      <c r="F477" s="1"/>
      <c r="G477" s="1"/>
      <c r="H477" s="1"/>
      <c r="I477" s="1"/>
      <c r="J477" s="1"/>
    </row>
    <row r="478" spans="5:10" x14ac:dyDescent="0.3">
      <c r="E478" s="1"/>
      <c r="F478" s="1"/>
      <c r="G478" s="1"/>
      <c r="H478" s="1"/>
      <c r="I478" s="1"/>
      <c r="J478" s="1"/>
    </row>
    <row r="479" spans="5:10" x14ac:dyDescent="0.3">
      <c r="E479" s="1"/>
      <c r="F479" s="1"/>
      <c r="G479" s="1"/>
      <c r="H479" s="1"/>
      <c r="I479" s="1"/>
      <c r="J479" s="1"/>
    </row>
    <row r="480" spans="5:10" x14ac:dyDescent="0.3">
      <c r="E480" s="1"/>
      <c r="F480" s="1"/>
      <c r="G480" s="1"/>
      <c r="H480" s="1"/>
      <c r="I480" s="1"/>
      <c r="J480" s="1"/>
    </row>
    <row r="481" spans="5:10" x14ac:dyDescent="0.3">
      <c r="E481" s="1"/>
      <c r="F481" s="1"/>
      <c r="G481" s="1"/>
      <c r="H481" s="1"/>
      <c r="I481" s="1"/>
      <c r="J481" s="1"/>
    </row>
    <row r="482" spans="5:10" x14ac:dyDescent="0.3">
      <c r="E482" s="1"/>
      <c r="F482" s="1"/>
      <c r="G482" s="1"/>
      <c r="H482" s="1"/>
      <c r="I482" s="1"/>
      <c r="J482" s="1"/>
    </row>
    <row r="483" spans="5:10" x14ac:dyDescent="0.3">
      <c r="E483" s="1"/>
      <c r="F483" s="1"/>
      <c r="G483" s="1"/>
      <c r="H483" s="1"/>
      <c r="I483" s="1"/>
      <c r="J483" s="1"/>
    </row>
    <row r="484" spans="5:10" x14ac:dyDescent="0.3">
      <c r="E484" s="1"/>
      <c r="F484" s="1"/>
      <c r="G484" s="1"/>
      <c r="H484" s="1"/>
      <c r="I484" s="1"/>
      <c r="J484" s="1"/>
    </row>
    <row r="485" spans="5:10" x14ac:dyDescent="0.3">
      <c r="E485" s="1"/>
      <c r="F485" s="1"/>
      <c r="G485" s="1"/>
      <c r="H485" s="1"/>
      <c r="I485" s="1"/>
      <c r="J485" s="1"/>
    </row>
    <row r="486" spans="5:10" x14ac:dyDescent="0.3">
      <c r="E486" s="1"/>
      <c r="F486" s="1"/>
      <c r="G486" s="1"/>
      <c r="H486" s="1"/>
      <c r="I486" s="1"/>
      <c r="J486" s="1"/>
    </row>
    <row r="487" spans="5:10" x14ac:dyDescent="0.3">
      <c r="E487" s="1"/>
      <c r="F487" s="1"/>
      <c r="G487" s="1"/>
      <c r="H487" s="1"/>
      <c r="I487" s="1"/>
      <c r="J487" s="1"/>
    </row>
    <row r="488" spans="5:10" x14ac:dyDescent="0.3">
      <c r="E488" s="1"/>
      <c r="F488" s="1"/>
      <c r="G488" s="1"/>
      <c r="H488" s="1"/>
      <c r="I488" s="1"/>
      <c r="J488" s="1"/>
    </row>
    <row r="489" spans="5:10" x14ac:dyDescent="0.3">
      <c r="E489" s="1"/>
      <c r="F489" s="1"/>
      <c r="G489" s="1"/>
      <c r="H489" s="1"/>
      <c r="I489" s="1"/>
      <c r="J489" s="1"/>
    </row>
    <row r="490" spans="5:10" x14ac:dyDescent="0.3">
      <c r="E490" s="1"/>
      <c r="F490" s="1"/>
      <c r="G490" s="1"/>
      <c r="H490" s="1"/>
      <c r="I490" s="1"/>
      <c r="J490" s="1"/>
    </row>
    <row r="491" spans="5:10" x14ac:dyDescent="0.3">
      <c r="E491" s="1"/>
      <c r="F491" s="1"/>
      <c r="G491" s="1"/>
      <c r="H491" s="1"/>
      <c r="I491" s="1"/>
      <c r="J491" s="1"/>
    </row>
    <row r="492" spans="5:10" x14ac:dyDescent="0.3">
      <c r="E492" s="1"/>
      <c r="F492" s="1"/>
      <c r="G492" s="1"/>
      <c r="H492" s="1"/>
      <c r="I492" s="1"/>
      <c r="J492" s="1"/>
    </row>
    <row r="493" spans="5:10" x14ac:dyDescent="0.3">
      <c r="E493" s="1"/>
      <c r="F493" s="1"/>
      <c r="G493" s="1"/>
      <c r="H493" s="1"/>
      <c r="I493" s="1"/>
      <c r="J493" s="1"/>
    </row>
    <row r="494" spans="5:10" x14ac:dyDescent="0.3">
      <c r="E494" s="1"/>
      <c r="F494" s="1"/>
      <c r="G494" s="1"/>
      <c r="H494" s="1"/>
      <c r="I494" s="1"/>
      <c r="J494" s="1"/>
    </row>
    <row r="495" spans="5:10" x14ac:dyDescent="0.3">
      <c r="E495" s="1"/>
      <c r="F495" s="1"/>
      <c r="G495" s="1"/>
      <c r="H495" s="1"/>
      <c r="I495" s="1"/>
      <c r="J495" s="1"/>
    </row>
    <row r="496" spans="5:10" x14ac:dyDescent="0.3">
      <c r="E496" s="1"/>
      <c r="F496" s="1"/>
      <c r="G496" s="1"/>
      <c r="H496" s="1"/>
      <c r="I496" s="1"/>
      <c r="J496" s="1"/>
    </row>
    <row r="497" spans="5:10" x14ac:dyDescent="0.3">
      <c r="E497" s="1"/>
      <c r="F497" s="1"/>
      <c r="G497" s="1"/>
      <c r="H497" s="1"/>
      <c r="I497" s="1"/>
      <c r="J497" s="1"/>
    </row>
    <row r="498" spans="5:10" x14ac:dyDescent="0.3">
      <c r="E498" s="1"/>
      <c r="F498" s="1"/>
      <c r="G498" s="1"/>
      <c r="H498" s="1"/>
      <c r="I498" s="1"/>
      <c r="J498" s="1"/>
    </row>
    <row r="499" spans="5:10" x14ac:dyDescent="0.3">
      <c r="E499" s="1"/>
      <c r="F499" s="1"/>
      <c r="G499" s="1"/>
      <c r="H499" s="1"/>
      <c r="I499" s="1"/>
      <c r="J499" s="1"/>
    </row>
    <row r="500" spans="5:10" x14ac:dyDescent="0.3">
      <c r="E500" s="1"/>
      <c r="F500" s="1"/>
      <c r="G500" s="1"/>
      <c r="H500" s="1"/>
      <c r="I500" s="1"/>
      <c r="J500" s="1"/>
    </row>
    <row r="501" spans="5:10" x14ac:dyDescent="0.3">
      <c r="E501" s="1"/>
      <c r="F501" s="1"/>
      <c r="G501" s="1"/>
      <c r="H501" s="1"/>
      <c r="I501" s="1"/>
      <c r="J501" s="1"/>
    </row>
    <row r="502" spans="5:10" x14ac:dyDescent="0.3">
      <c r="E502" s="1"/>
      <c r="F502" s="1"/>
      <c r="G502" s="1"/>
      <c r="H502" s="1"/>
      <c r="I502" s="1"/>
      <c r="J502" s="1"/>
    </row>
    <row r="503" spans="5:10" x14ac:dyDescent="0.3">
      <c r="E503" s="1"/>
      <c r="F503" s="1"/>
      <c r="G503" s="1"/>
      <c r="H503" s="1"/>
      <c r="I503" s="1"/>
      <c r="J503" s="1"/>
    </row>
    <row r="504" spans="5:10" x14ac:dyDescent="0.3">
      <c r="E504" s="1"/>
      <c r="F504" s="1"/>
      <c r="G504" s="1"/>
      <c r="H504" s="1"/>
      <c r="I504" s="1"/>
      <c r="J504" s="1"/>
    </row>
    <row r="505" spans="5:10" x14ac:dyDescent="0.3">
      <c r="E505" s="1"/>
      <c r="F505" s="1"/>
      <c r="G505" s="1"/>
      <c r="H505" s="1"/>
      <c r="I505" s="1"/>
      <c r="J505" s="1"/>
    </row>
    <row r="506" spans="5:10" x14ac:dyDescent="0.3">
      <c r="E506" s="1"/>
      <c r="F506" s="1"/>
      <c r="G506" s="1"/>
      <c r="H506" s="1"/>
      <c r="I506" s="1"/>
      <c r="J506" s="1"/>
    </row>
    <row r="507" spans="5:10" x14ac:dyDescent="0.3">
      <c r="E507" s="1"/>
      <c r="F507" s="1"/>
      <c r="G507" s="1"/>
      <c r="H507" s="1"/>
      <c r="I507" s="1"/>
      <c r="J507" s="1"/>
    </row>
    <row r="508" spans="5:10" x14ac:dyDescent="0.3">
      <c r="E508" s="1"/>
      <c r="F508" s="1"/>
      <c r="G508" s="1"/>
      <c r="H508" s="1"/>
      <c r="I508" s="1"/>
      <c r="J508" s="1"/>
    </row>
    <row r="509" spans="5:10" x14ac:dyDescent="0.3">
      <c r="E509" s="1"/>
      <c r="F509" s="1"/>
      <c r="G509" s="1"/>
      <c r="H509" s="1"/>
      <c r="I509" s="1"/>
      <c r="J509" s="1"/>
    </row>
    <row r="510" spans="5:10" x14ac:dyDescent="0.3">
      <c r="E510" s="1"/>
      <c r="F510" s="1"/>
      <c r="G510" s="1"/>
      <c r="H510" s="1"/>
      <c r="I510" s="1"/>
      <c r="J510" s="1"/>
    </row>
    <row r="511" spans="5:10" x14ac:dyDescent="0.3">
      <c r="E511" s="1"/>
      <c r="F511" s="1"/>
      <c r="G511" s="1"/>
      <c r="H511" s="1"/>
      <c r="I511" s="1"/>
      <c r="J511" s="1"/>
    </row>
    <row r="512" spans="5:10" x14ac:dyDescent="0.3">
      <c r="E512" s="1"/>
      <c r="F512" s="1"/>
      <c r="G512" s="1"/>
      <c r="H512" s="1"/>
      <c r="I512" s="1"/>
      <c r="J512" s="1"/>
    </row>
    <row r="513" spans="5:10" x14ac:dyDescent="0.3">
      <c r="E513" s="1"/>
      <c r="F513" s="1"/>
      <c r="G513" s="1"/>
      <c r="H513" s="1"/>
      <c r="I513" s="1"/>
      <c r="J513" s="1"/>
    </row>
    <row r="514" spans="5:10" x14ac:dyDescent="0.3">
      <c r="E514" s="1"/>
      <c r="F514" s="1"/>
      <c r="G514" s="1"/>
      <c r="H514" s="1"/>
      <c r="I514" s="1"/>
      <c r="J514" s="1"/>
    </row>
    <row r="515" spans="5:10" x14ac:dyDescent="0.3">
      <c r="E515" s="1"/>
      <c r="F515" s="1"/>
      <c r="G515" s="1"/>
      <c r="H515" s="1"/>
      <c r="I515" s="1"/>
      <c r="J515" s="1"/>
    </row>
    <row r="516" spans="5:10" x14ac:dyDescent="0.3">
      <c r="E516" s="1"/>
      <c r="F516" s="1"/>
      <c r="G516" s="1"/>
      <c r="H516" s="1"/>
      <c r="I516" s="1"/>
      <c r="J516" s="1"/>
    </row>
    <row r="517" spans="5:10" x14ac:dyDescent="0.3">
      <c r="E517" s="1"/>
      <c r="F517" s="1"/>
      <c r="G517" s="1"/>
      <c r="H517" s="1"/>
      <c r="I517" s="1"/>
      <c r="J517" s="1"/>
    </row>
    <row r="518" spans="5:10" x14ac:dyDescent="0.3">
      <c r="E518" s="1"/>
      <c r="F518" s="1"/>
      <c r="G518" s="1"/>
      <c r="H518" s="1"/>
      <c r="I518" s="1"/>
      <c r="J518" s="1"/>
    </row>
    <row r="519" spans="5:10" x14ac:dyDescent="0.3">
      <c r="E519" s="1"/>
      <c r="F519" s="1"/>
      <c r="G519" s="1"/>
      <c r="H519" s="1"/>
      <c r="I519" s="1"/>
      <c r="J519" s="1"/>
    </row>
    <row r="520" spans="5:10" x14ac:dyDescent="0.3">
      <c r="E520" s="1"/>
      <c r="F520" s="1"/>
      <c r="G520" s="1"/>
      <c r="H520" s="1"/>
      <c r="I520" s="1"/>
      <c r="J520" s="1"/>
    </row>
    <row r="521" spans="5:10" x14ac:dyDescent="0.3">
      <c r="E521" s="1"/>
      <c r="F521" s="1"/>
      <c r="G521" s="1"/>
      <c r="H521" s="1"/>
      <c r="I521" s="1"/>
      <c r="J521" s="1"/>
    </row>
    <row r="522" spans="5:10" x14ac:dyDescent="0.3">
      <c r="E522" s="1"/>
      <c r="F522" s="1"/>
      <c r="G522" s="1"/>
      <c r="H522" s="1"/>
      <c r="I522" s="1"/>
      <c r="J522" s="1"/>
    </row>
    <row r="523" spans="5:10" x14ac:dyDescent="0.3">
      <c r="E523" s="1"/>
      <c r="F523" s="1"/>
      <c r="G523" s="1"/>
      <c r="H523" s="1"/>
      <c r="I523" s="1"/>
      <c r="J523" s="1"/>
    </row>
    <row r="524" spans="5:10" x14ac:dyDescent="0.3">
      <c r="E524" s="1"/>
      <c r="F524" s="1"/>
      <c r="G524" s="1"/>
      <c r="H524" s="1"/>
      <c r="I524" s="1"/>
      <c r="J524" s="1"/>
    </row>
    <row r="525" spans="5:10" x14ac:dyDescent="0.3">
      <c r="E525" s="1"/>
      <c r="F525" s="1"/>
      <c r="G525" s="1"/>
      <c r="H525" s="1"/>
      <c r="I525" s="1"/>
      <c r="J525" s="1"/>
    </row>
    <row r="526" spans="5:10" x14ac:dyDescent="0.3">
      <c r="E526" s="1"/>
      <c r="F526" s="1"/>
      <c r="G526" s="1"/>
      <c r="H526" s="1"/>
      <c r="I526" s="1"/>
      <c r="J526" s="1"/>
    </row>
    <row r="527" spans="5:10" x14ac:dyDescent="0.3">
      <c r="E527" s="1"/>
      <c r="F527" s="1"/>
      <c r="G527" s="1"/>
      <c r="H527" s="1"/>
      <c r="I527" s="1"/>
      <c r="J527" s="1"/>
    </row>
    <row r="528" spans="5:10" x14ac:dyDescent="0.3">
      <c r="E528" s="1"/>
      <c r="F528" s="1"/>
      <c r="G528" s="1"/>
      <c r="H528" s="1"/>
      <c r="I528" s="1"/>
      <c r="J528" s="1"/>
    </row>
    <row r="529" spans="5:10" x14ac:dyDescent="0.3">
      <c r="E529" s="1"/>
      <c r="F529" s="1"/>
      <c r="G529" s="1"/>
      <c r="H529" s="1"/>
      <c r="I529" s="1"/>
      <c r="J529" s="1"/>
    </row>
    <row r="530" spans="5:10" x14ac:dyDescent="0.3">
      <c r="E530" s="1"/>
      <c r="F530" s="1"/>
      <c r="G530" s="1"/>
      <c r="H530" s="1"/>
      <c r="I530" s="1"/>
      <c r="J530" s="1"/>
    </row>
    <row r="531" spans="5:10" x14ac:dyDescent="0.3">
      <c r="E531" s="1"/>
      <c r="F531" s="1"/>
      <c r="G531" s="1"/>
      <c r="H531" s="1"/>
      <c r="I531" s="1"/>
      <c r="J531" s="1"/>
    </row>
    <row r="532" spans="5:10" x14ac:dyDescent="0.3">
      <c r="E532" s="1"/>
      <c r="F532" s="1"/>
      <c r="G532" s="1"/>
      <c r="H532" s="1"/>
      <c r="I532" s="1"/>
      <c r="J532" s="1"/>
    </row>
    <row r="533" spans="5:10" x14ac:dyDescent="0.3">
      <c r="E533" s="1"/>
      <c r="F533" s="1"/>
      <c r="G533" s="1"/>
      <c r="H533" s="1"/>
      <c r="I533" s="1"/>
      <c r="J533" s="1"/>
    </row>
    <row r="534" spans="5:10" x14ac:dyDescent="0.3">
      <c r="E534" s="1"/>
      <c r="F534" s="1"/>
      <c r="G534" s="1"/>
      <c r="H534" s="1"/>
      <c r="I534" s="1"/>
      <c r="J534" s="1"/>
    </row>
    <row r="535" spans="5:10" x14ac:dyDescent="0.3">
      <c r="E535" s="1"/>
      <c r="F535" s="1"/>
      <c r="G535" s="1"/>
      <c r="H535" s="1"/>
      <c r="I535" s="1"/>
      <c r="J535" s="1"/>
    </row>
    <row r="536" spans="5:10" x14ac:dyDescent="0.3">
      <c r="E536" s="1"/>
      <c r="F536" s="1"/>
      <c r="G536" s="1"/>
      <c r="H536" s="1"/>
      <c r="I536" s="1"/>
      <c r="J536" s="1"/>
    </row>
    <row r="537" spans="5:10" x14ac:dyDescent="0.3">
      <c r="E537" s="1"/>
      <c r="F537" s="1"/>
      <c r="G537" s="1"/>
      <c r="H537" s="1"/>
      <c r="I537" s="1"/>
      <c r="J537" s="1"/>
    </row>
    <row r="538" spans="5:10" x14ac:dyDescent="0.3">
      <c r="E538" s="1"/>
      <c r="F538" s="1"/>
      <c r="G538" s="1"/>
      <c r="H538" s="1"/>
      <c r="I538" s="1"/>
      <c r="J538" s="1"/>
    </row>
    <row r="539" spans="5:10" x14ac:dyDescent="0.3">
      <c r="E539" s="1"/>
      <c r="F539" s="1"/>
      <c r="G539" s="1"/>
      <c r="H539" s="1"/>
      <c r="I539" s="1"/>
      <c r="J539" s="1"/>
    </row>
    <row r="540" spans="5:10" x14ac:dyDescent="0.3">
      <c r="E540" s="1"/>
      <c r="F540" s="1"/>
      <c r="G540" s="1"/>
      <c r="H540" s="1"/>
      <c r="I540" s="1"/>
      <c r="J540" s="1"/>
    </row>
    <row r="541" spans="5:10" x14ac:dyDescent="0.3">
      <c r="E541" s="1"/>
      <c r="F541" s="1"/>
      <c r="G541" s="1"/>
      <c r="H541" s="1"/>
      <c r="I541" s="1"/>
      <c r="J541" s="1"/>
    </row>
    <row r="542" spans="5:10" x14ac:dyDescent="0.3">
      <c r="E542" s="1"/>
      <c r="F542" s="1"/>
      <c r="G542" s="1"/>
      <c r="H542" s="1"/>
      <c r="I542" s="1"/>
      <c r="J542" s="1"/>
    </row>
    <row r="543" spans="5:10" x14ac:dyDescent="0.3">
      <c r="E543" s="1"/>
      <c r="F543" s="1"/>
      <c r="G543" s="1"/>
      <c r="H543" s="1"/>
      <c r="I543" s="1"/>
      <c r="J543" s="1"/>
    </row>
    <row r="544" spans="5:10" x14ac:dyDescent="0.3">
      <c r="E544" s="1"/>
      <c r="F544" s="1"/>
      <c r="G544" s="1"/>
      <c r="H544" s="1"/>
      <c r="I544" s="1"/>
      <c r="J544" s="1"/>
    </row>
    <row r="545" spans="5:10" x14ac:dyDescent="0.3">
      <c r="E545" s="1"/>
      <c r="F545" s="1"/>
      <c r="G545" s="1"/>
      <c r="H545" s="1"/>
      <c r="I545" s="1"/>
      <c r="J545" s="1"/>
    </row>
    <row r="546" spans="5:10" x14ac:dyDescent="0.3">
      <c r="E546" s="1"/>
      <c r="F546" s="1"/>
      <c r="G546" s="1"/>
      <c r="H546" s="1"/>
      <c r="I546" s="1"/>
      <c r="J546" s="1"/>
    </row>
    <row r="547" spans="5:10" x14ac:dyDescent="0.3">
      <c r="E547" s="1"/>
      <c r="F547" s="1"/>
      <c r="G547" s="1"/>
      <c r="H547" s="1"/>
      <c r="I547" s="1"/>
      <c r="J547" s="1"/>
    </row>
    <row r="548" spans="5:10" x14ac:dyDescent="0.3">
      <c r="E548" s="1"/>
      <c r="F548" s="1"/>
      <c r="G548" s="1"/>
      <c r="H548" s="1"/>
      <c r="I548" s="1"/>
      <c r="J548" s="1"/>
    </row>
    <row r="549" spans="5:10" x14ac:dyDescent="0.3">
      <c r="E549" s="1"/>
      <c r="F549" s="1"/>
      <c r="G549" s="1"/>
      <c r="H549" s="1"/>
      <c r="I549" s="1"/>
      <c r="J549" s="1"/>
    </row>
    <row r="550" spans="5:10" x14ac:dyDescent="0.3">
      <c r="E550" s="1"/>
      <c r="F550" s="1"/>
      <c r="G550" s="1"/>
      <c r="H550" s="1"/>
      <c r="I550" s="1"/>
      <c r="J550" s="1"/>
    </row>
    <row r="551" spans="5:10" x14ac:dyDescent="0.3">
      <c r="E551" s="1"/>
      <c r="F551" s="1"/>
      <c r="G551" s="1"/>
      <c r="H551" s="1"/>
      <c r="I551" s="1"/>
      <c r="J551" s="1"/>
    </row>
    <row r="552" spans="5:10" x14ac:dyDescent="0.3">
      <c r="E552" s="1"/>
      <c r="F552" s="1"/>
      <c r="G552" s="1"/>
      <c r="H552" s="1"/>
      <c r="I552" s="1"/>
      <c r="J552" s="1"/>
    </row>
    <row r="553" spans="5:10" x14ac:dyDescent="0.3">
      <c r="E553" s="1"/>
      <c r="F553" s="1"/>
      <c r="G553" s="1"/>
      <c r="H553" s="1"/>
      <c r="I553" s="1"/>
      <c r="J553" s="1"/>
    </row>
    <row r="554" spans="5:10" x14ac:dyDescent="0.3">
      <c r="E554" s="1"/>
      <c r="F554" s="1"/>
      <c r="G554" s="1"/>
      <c r="H554" s="1"/>
      <c r="I554" s="1"/>
      <c r="J554" s="1"/>
    </row>
    <row r="555" spans="5:10" x14ac:dyDescent="0.3">
      <c r="E555" s="1"/>
      <c r="F555" s="1"/>
      <c r="G555" s="1"/>
      <c r="H555" s="1"/>
      <c r="I555" s="1"/>
      <c r="J555" s="1"/>
    </row>
    <row r="556" spans="5:10" x14ac:dyDescent="0.3">
      <c r="E556" s="1"/>
      <c r="F556" s="1"/>
      <c r="G556" s="1"/>
      <c r="H556" s="1"/>
      <c r="I556" s="1"/>
      <c r="J556" s="1"/>
    </row>
    <row r="557" spans="5:10" x14ac:dyDescent="0.3">
      <c r="E557" s="1"/>
      <c r="F557" s="1"/>
      <c r="G557" s="1"/>
      <c r="H557" s="1"/>
      <c r="I557" s="1"/>
      <c r="J557" s="1"/>
    </row>
    <row r="558" spans="5:10" x14ac:dyDescent="0.3">
      <c r="E558" s="1"/>
      <c r="F558" s="1"/>
      <c r="G558" s="1"/>
      <c r="H558" s="1"/>
      <c r="I558" s="1"/>
      <c r="J558" s="1"/>
    </row>
    <row r="559" spans="5:10" x14ac:dyDescent="0.3">
      <c r="E559" s="1"/>
      <c r="F559" s="1"/>
      <c r="G559" s="1"/>
      <c r="H559" s="1"/>
      <c r="I559" s="1"/>
      <c r="J559" s="1"/>
    </row>
    <row r="560" spans="5:10" x14ac:dyDescent="0.3">
      <c r="E560" s="1"/>
      <c r="F560" s="1"/>
      <c r="G560" s="1"/>
      <c r="H560" s="1"/>
      <c r="I560" s="1"/>
      <c r="J560" s="1"/>
    </row>
    <row r="561" spans="5:10" x14ac:dyDescent="0.3">
      <c r="E561" s="1"/>
      <c r="F561" s="1"/>
      <c r="G561" s="1"/>
      <c r="H561" s="1"/>
      <c r="I561" s="1"/>
      <c r="J561" s="1"/>
    </row>
    <row r="562" spans="5:10" x14ac:dyDescent="0.3">
      <c r="E562" s="1"/>
      <c r="F562" s="1"/>
      <c r="G562" s="1"/>
      <c r="H562" s="1"/>
      <c r="I562" s="1"/>
      <c r="J562" s="1"/>
    </row>
    <row r="563" spans="5:10" x14ac:dyDescent="0.3">
      <c r="E563" s="1"/>
      <c r="F563" s="1"/>
      <c r="G563" s="1"/>
      <c r="H563" s="1"/>
      <c r="I563" s="1"/>
      <c r="J563" s="1"/>
    </row>
    <row r="564" spans="5:10" x14ac:dyDescent="0.3">
      <c r="E564" s="1"/>
      <c r="F564" s="1"/>
      <c r="G564" s="1"/>
      <c r="H564" s="1"/>
      <c r="I564" s="1"/>
      <c r="J564" s="1"/>
    </row>
    <row r="565" spans="5:10" x14ac:dyDescent="0.3">
      <c r="E565" s="1"/>
      <c r="F565" s="1"/>
      <c r="G565" s="1"/>
      <c r="H565" s="1"/>
      <c r="I565" s="1"/>
      <c r="J565" s="1"/>
    </row>
    <row r="566" spans="5:10" x14ac:dyDescent="0.3">
      <c r="E566" s="1"/>
      <c r="F566" s="1"/>
      <c r="G566" s="1"/>
      <c r="H566" s="1"/>
      <c r="I566" s="1"/>
      <c r="J566" s="1"/>
    </row>
    <row r="567" spans="5:10" x14ac:dyDescent="0.3">
      <c r="E567" s="1"/>
      <c r="F567" s="1"/>
      <c r="G567" s="1"/>
      <c r="H567" s="1"/>
      <c r="I567" s="1"/>
      <c r="J567" s="1"/>
    </row>
    <row r="568" spans="5:10" x14ac:dyDescent="0.3">
      <c r="E568" s="1"/>
      <c r="F568" s="1"/>
      <c r="G568" s="1"/>
      <c r="H568" s="1"/>
      <c r="I568" s="1"/>
      <c r="J568" s="1"/>
    </row>
    <row r="569" spans="5:10" x14ac:dyDescent="0.3">
      <c r="E569" s="1"/>
      <c r="F569" s="1"/>
      <c r="G569" s="1"/>
      <c r="H569" s="1"/>
      <c r="I569" s="1"/>
      <c r="J569" s="1"/>
    </row>
    <row r="570" spans="5:10" x14ac:dyDescent="0.3">
      <c r="E570" s="1"/>
      <c r="F570" s="1"/>
      <c r="G570" s="1"/>
      <c r="H570" s="1"/>
      <c r="I570" s="1"/>
      <c r="J570" s="1"/>
    </row>
    <row r="571" spans="5:10" x14ac:dyDescent="0.3">
      <c r="E571" s="1"/>
      <c r="F571" s="1"/>
      <c r="G571" s="1"/>
      <c r="H571" s="1"/>
      <c r="I571" s="1"/>
      <c r="J571" s="1"/>
    </row>
    <row r="572" spans="5:10" x14ac:dyDescent="0.3">
      <c r="E572" s="1"/>
      <c r="F572" s="1"/>
      <c r="G572" s="1"/>
      <c r="H572" s="1"/>
      <c r="I572" s="1"/>
      <c r="J572" s="1"/>
    </row>
    <row r="573" spans="5:10" x14ac:dyDescent="0.3">
      <c r="E573" s="1"/>
      <c r="F573" s="1"/>
      <c r="G573" s="1"/>
      <c r="H573" s="1"/>
      <c r="I573" s="1"/>
      <c r="J573" s="1"/>
    </row>
    <row r="574" spans="5:10" x14ac:dyDescent="0.3">
      <c r="E574" s="1"/>
      <c r="F574" s="1"/>
      <c r="G574" s="1"/>
      <c r="H574" s="1"/>
      <c r="I574" s="1"/>
      <c r="J574" s="1"/>
    </row>
    <row r="575" spans="5:10" x14ac:dyDescent="0.3">
      <c r="E575" s="1"/>
      <c r="F575" s="1"/>
      <c r="G575" s="1"/>
      <c r="H575" s="1"/>
      <c r="I575" s="1"/>
      <c r="J575" s="1"/>
    </row>
    <row r="576" spans="5:10" x14ac:dyDescent="0.3">
      <c r="E576" s="1"/>
      <c r="F576" s="1"/>
      <c r="G576" s="1"/>
      <c r="H576" s="1"/>
      <c r="I576" s="1"/>
      <c r="J576" s="1"/>
    </row>
    <row r="577" spans="5:10" x14ac:dyDescent="0.3">
      <c r="E577" s="1"/>
      <c r="F577" s="1"/>
      <c r="G577" s="1"/>
      <c r="H577" s="1"/>
      <c r="I577" s="1"/>
      <c r="J577" s="1"/>
    </row>
    <row r="578" spans="5:10" x14ac:dyDescent="0.3">
      <c r="E578" s="1"/>
      <c r="F578" s="1"/>
      <c r="G578" s="1"/>
      <c r="H578" s="1"/>
      <c r="I578" s="1"/>
      <c r="J578" s="1"/>
    </row>
    <row r="579" spans="5:10" x14ac:dyDescent="0.3">
      <c r="E579" s="1"/>
      <c r="F579" s="1"/>
      <c r="G579" s="1"/>
      <c r="H579" s="1"/>
      <c r="I579" s="1"/>
      <c r="J579" s="1"/>
    </row>
    <row r="580" spans="5:10" x14ac:dyDescent="0.3">
      <c r="E580" s="1"/>
      <c r="F580" s="1"/>
      <c r="G580" s="1"/>
      <c r="H580" s="1"/>
      <c r="I580" s="1"/>
      <c r="J580" s="1"/>
    </row>
    <row r="581" spans="5:10" x14ac:dyDescent="0.3">
      <c r="E581" s="1"/>
      <c r="F581" s="1"/>
      <c r="G581" s="1"/>
      <c r="H581" s="1"/>
      <c r="I581" s="1"/>
      <c r="J581" s="1"/>
    </row>
    <row r="582" spans="5:10" x14ac:dyDescent="0.3">
      <c r="E582" s="1"/>
      <c r="F582" s="1"/>
      <c r="G582" s="1"/>
      <c r="H582" s="1"/>
      <c r="I582" s="1"/>
      <c r="J582" s="1"/>
    </row>
    <row r="583" spans="5:10" x14ac:dyDescent="0.3">
      <c r="E583" s="1"/>
      <c r="F583" s="1"/>
      <c r="G583" s="1"/>
      <c r="H583" s="1"/>
      <c r="I583" s="1"/>
      <c r="J583" s="1"/>
    </row>
    <row r="584" spans="5:10" x14ac:dyDescent="0.3">
      <c r="E584" s="1"/>
      <c r="F584" s="1"/>
      <c r="G584" s="1"/>
      <c r="H584" s="1"/>
      <c r="I584" s="1"/>
      <c r="J584" s="1"/>
    </row>
    <row r="585" spans="5:10" x14ac:dyDescent="0.3">
      <c r="E585" s="1"/>
      <c r="F585" s="1"/>
      <c r="G585" s="1"/>
      <c r="H585" s="1"/>
      <c r="I585" s="1"/>
      <c r="J585" s="1"/>
    </row>
    <row r="586" spans="5:10" x14ac:dyDescent="0.3">
      <c r="E586" s="1"/>
      <c r="F586" s="1"/>
      <c r="G586" s="1"/>
      <c r="H586" s="1"/>
      <c r="I586" s="1"/>
      <c r="J586" s="1"/>
    </row>
    <row r="587" spans="5:10" x14ac:dyDescent="0.3">
      <c r="E587" s="1"/>
      <c r="F587" s="1"/>
      <c r="G587" s="1"/>
      <c r="H587" s="1"/>
      <c r="I587" s="1"/>
      <c r="J587" s="1"/>
    </row>
    <row r="588" spans="5:10" x14ac:dyDescent="0.3">
      <c r="E588" s="1"/>
      <c r="F588" s="1"/>
      <c r="G588" s="1"/>
      <c r="H588" s="1"/>
      <c r="I588" s="1"/>
      <c r="J588" s="1"/>
    </row>
    <row r="589" spans="5:10" x14ac:dyDescent="0.3">
      <c r="E589" s="1"/>
      <c r="F589" s="1"/>
      <c r="G589" s="1"/>
      <c r="H589" s="1"/>
      <c r="I589" s="1"/>
      <c r="J589" s="1"/>
    </row>
    <row r="590" spans="5:10" x14ac:dyDescent="0.3">
      <c r="E590" s="1"/>
      <c r="F590" s="1"/>
      <c r="G590" s="1"/>
      <c r="H590" s="1"/>
      <c r="I590" s="1"/>
      <c r="J590" s="1"/>
    </row>
    <row r="591" spans="5:10" x14ac:dyDescent="0.3">
      <c r="E591" s="1"/>
      <c r="F591" s="1"/>
      <c r="G591" s="1"/>
      <c r="H591" s="1"/>
      <c r="I591" s="1"/>
      <c r="J591" s="1"/>
    </row>
    <row r="592" spans="5:10" x14ac:dyDescent="0.3">
      <c r="E592" s="1"/>
      <c r="F592" s="1"/>
      <c r="G592" s="1"/>
      <c r="H592" s="1"/>
      <c r="I592" s="1"/>
      <c r="J592" s="1"/>
    </row>
    <row r="593" spans="5:10" x14ac:dyDescent="0.3">
      <c r="E593" s="1"/>
      <c r="F593" s="1"/>
      <c r="G593" s="1"/>
      <c r="H593" s="1"/>
      <c r="I593" s="1"/>
      <c r="J593" s="1"/>
    </row>
    <row r="594" spans="5:10" x14ac:dyDescent="0.3">
      <c r="E594" s="1"/>
      <c r="F594" s="1"/>
      <c r="G594" s="1"/>
      <c r="H594" s="1"/>
      <c r="I594" s="1"/>
      <c r="J594" s="1"/>
    </row>
    <row r="595" spans="5:10" x14ac:dyDescent="0.3">
      <c r="E595" s="1"/>
      <c r="F595" s="1"/>
      <c r="G595" s="1"/>
      <c r="H595" s="1"/>
      <c r="I595" s="1"/>
      <c r="J595" s="1"/>
    </row>
    <row r="596" spans="5:10" x14ac:dyDescent="0.3">
      <c r="E596" s="1"/>
      <c r="F596" s="1"/>
      <c r="G596" s="1"/>
      <c r="H596" s="1"/>
      <c r="I596" s="1"/>
      <c r="J596" s="1"/>
    </row>
    <row r="597" spans="5:10" x14ac:dyDescent="0.3">
      <c r="E597" s="1"/>
      <c r="F597" s="1"/>
      <c r="G597" s="1"/>
      <c r="H597" s="1"/>
      <c r="I597" s="1"/>
      <c r="J597" s="1"/>
    </row>
    <row r="598" spans="5:10" x14ac:dyDescent="0.3">
      <c r="E598" s="1"/>
      <c r="F598" s="1"/>
      <c r="G598" s="1"/>
      <c r="H598" s="1"/>
      <c r="I598" s="1"/>
      <c r="J598" s="1"/>
    </row>
    <row r="599" spans="5:10" x14ac:dyDescent="0.3">
      <c r="E599" s="1"/>
      <c r="F599" s="1"/>
      <c r="G599" s="1"/>
      <c r="H599" s="1"/>
      <c r="I599" s="1"/>
      <c r="J599" s="1"/>
    </row>
    <row r="600" spans="5:10" x14ac:dyDescent="0.3">
      <c r="E600" s="1"/>
      <c r="F600" s="1"/>
      <c r="G600" s="1"/>
      <c r="H600" s="1"/>
      <c r="I600" s="1"/>
      <c r="J600" s="1"/>
    </row>
    <row r="601" spans="5:10" x14ac:dyDescent="0.3">
      <c r="E601" s="1"/>
      <c r="F601" s="1"/>
      <c r="G601" s="1"/>
      <c r="H601" s="1"/>
      <c r="I601" s="1"/>
      <c r="J601" s="1"/>
    </row>
    <row r="602" spans="5:10" x14ac:dyDescent="0.3">
      <c r="E602" s="1"/>
      <c r="F602" s="1"/>
      <c r="G602" s="1"/>
      <c r="H602" s="1"/>
      <c r="I602" s="1"/>
      <c r="J602" s="1"/>
    </row>
    <row r="603" spans="5:10" x14ac:dyDescent="0.3">
      <c r="E603" s="1"/>
      <c r="F603" s="1"/>
      <c r="G603" s="1"/>
      <c r="H603" s="1"/>
      <c r="I603" s="1"/>
      <c r="J603" s="1"/>
    </row>
    <row r="604" spans="5:10" x14ac:dyDescent="0.3">
      <c r="E604" s="1"/>
      <c r="F604" s="1"/>
      <c r="G604" s="1"/>
      <c r="H604" s="1"/>
      <c r="I604" s="1"/>
      <c r="J604" s="1"/>
    </row>
    <row r="605" spans="5:10" x14ac:dyDescent="0.3">
      <c r="E605" s="1"/>
      <c r="F605" s="1"/>
      <c r="G605" s="1"/>
      <c r="H605" s="1"/>
      <c r="I605" s="1"/>
      <c r="J605" s="1"/>
    </row>
    <row r="606" spans="5:10" x14ac:dyDescent="0.3">
      <c r="E606" s="1"/>
      <c r="F606" s="1"/>
      <c r="G606" s="1"/>
      <c r="H606" s="1"/>
      <c r="I606" s="1"/>
      <c r="J606" s="1"/>
    </row>
    <row r="607" spans="5:10" x14ac:dyDescent="0.3">
      <c r="E607" s="1"/>
      <c r="F607" s="1"/>
      <c r="G607" s="1"/>
      <c r="H607" s="1"/>
      <c r="I607" s="1"/>
      <c r="J607" s="1"/>
    </row>
    <row r="608" spans="5:10" x14ac:dyDescent="0.3">
      <c r="E608" s="1"/>
      <c r="F608" s="1"/>
      <c r="G608" s="1"/>
      <c r="H608" s="1"/>
      <c r="I608" s="1"/>
      <c r="J608" s="1"/>
    </row>
    <row r="609" spans="5:10" x14ac:dyDescent="0.3">
      <c r="E609" s="1"/>
      <c r="F609" s="1"/>
      <c r="G609" s="1"/>
      <c r="H609" s="1"/>
      <c r="I609" s="1"/>
      <c r="J609" s="1"/>
    </row>
    <row r="610" spans="5:10" x14ac:dyDescent="0.3">
      <c r="E610" s="1"/>
      <c r="F610" s="1"/>
      <c r="G610" s="1"/>
      <c r="H610" s="1"/>
      <c r="I610" s="1"/>
      <c r="J610" s="1"/>
    </row>
    <row r="611" spans="5:10" x14ac:dyDescent="0.3">
      <c r="E611" s="1"/>
      <c r="F611" s="1"/>
      <c r="G611" s="1"/>
      <c r="H611" s="1"/>
      <c r="I611" s="1"/>
      <c r="J611" s="1"/>
    </row>
    <row r="612" spans="5:10" x14ac:dyDescent="0.3">
      <c r="E612" s="1"/>
      <c r="F612" s="1"/>
      <c r="G612" s="1"/>
      <c r="H612" s="1"/>
      <c r="I612" s="1"/>
      <c r="J612" s="1"/>
    </row>
    <row r="613" spans="5:10" x14ac:dyDescent="0.3">
      <c r="E613" s="1"/>
      <c r="F613" s="1"/>
      <c r="G613" s="1"/>
      <c r="H613" s="1"/>
      <c r="I613" s="1"/>
      <c r="J613" s="1"/>
    </row>
    <row r="614" spans="5:10" x14ac:dyDescent="0.3">
      <c r="E614" s="1"/>
      <c r="F614" s="1"/>
      <c r="G614" s="1"/>
      <c r="H614" s="1"/>
      <c r="I614" s="1"/>
      <c r="J614" s="1"/>
    </row>
    <row r="615" spans="5:10" x14ac:dyDescent="0.3">
      <c r="E615" s="1"/>
      <c r="F615" s="1"/>
      <c r="G615" s="1"/>
      <c r="H615" s="1"/>
      <c r="I615" s="1"/>
      <c r="J615" s="1"/>
    </row>
    <row r="616" spans="5:10" x14ac:dyDescent="0.3">
      <c r="E616" s="1"/>
      <c r="F616" s="1"/>
      <c r="G616" s="1"/>
      <c r="H616" s="1"/>
      <c r="I616" s="1"/>
      <c r="J616" s="1"/>
    </row>
    <row r="617" spans="5:10" x14ac:dyDescent="0.3">
      <c r="E617" s="1"/>
      <c r="F617" s="1"/>
      <c r="G617" s="1"/>
      <c r="H617" s="1"/>
      <c r="I617" s="1"/>
      <c r="J617" s="1"/>
    </row>
    <row r="618" spans="5:10" x14ac:dyDescent="0.3">
      <c r="E618" s="1"/>
      <c r="F618" s="1"/>
      <c r="G618" s="1"/>
      <c r="H618" s="1"/>
      <c r="I618" s="1"/>
      <c r="J618" s="1"/>
    </row>
    <row r="619" spans="5:10" x14ac:dyDescent="0.3">
      <c r="E619" s="1"/>
      <c r="F619" s="1"/>
      <c r="G619" s="1"/>
      <c r="H619" s="1"/>
      <c r="I619" s="1"/>
      <c r="J619" s="1"/>
    </row>
    <row r="620" spans="5:10" x14ac:dyDescent="0.3">
      <c r="E620" s="1"/>
      <c r="F620" s="1"/>
      <c r="G620" s="1"/>
      <c r="H620" s="1"/>
      <c r="I620" s="1"/>
      <c r="J620" s="1"/>
    </row>
    <row r="621" spans="5:10" x14ac:dyDescent="0.3">
      <c r="E621" s="1"/>
      <c r="F621" s="1"/>
      <c r="G621" s="1"/>
      <c r="H621" s="1"/>
      <c r="I621" s="1"/>
      <c r="J621" s="1"/>
    </row>
    <row r="622" spans="5:10" x14ac:dyDescent="0.3">
      <c r="E622" s="1"/>
      <c r="F622" s="1"/>
      <c r="G622" s="1"/>
      <c r="H622" s="1"/>
      <c r="I622" s="1"/>
      <c r="J622" s="1"/>
    </row>
    <row r="623" spans="5:10" x14ac:dyDescent="0.3">
      <c r="E623" s="1"/>
      <c r="F623" s="1"/>
      <c r="G623" s="1"/>
      <c r="H623" s="1"/>
      <c r="I623" s="1"/>
      <c r="J623" s="1"/>
    </row>
    <row r="624" spans="5:10" x14ac:dyDescent="0.3">
      <c r="E624" s="1"/>
      <c r="F624" s="1"/>
      <c r="G624" s="1"/>
      <c r="H624" s="1"/>
      <c r="I624" s="1"/>
      <c r="J624" s="1"/>
    </row>
    <row r="625" spans="5:10" x14ac:dyDescent="0.3">
      <c r="E625" s="1"/>
      <c r="F625" s="1"/>
      <c r="G625" s="1"/>
      <c r="H625" s="1"/>
      <c r="I625" s="1"/>
      <c r="J625" s="1"/>
    </row>
    <row r="626" spans="5:10" x14ac:dyDescent="0.3">
      <c r="E626" s="1"/>
      <c r="F626" s="1"/>
      <c r="G626" s="1"/>
      <c r="H626" s="1"/>
      <c r="I626" s="1"/>
      <c r="J626" s="1"/>
    </row>
    <row r="627" spans="5:10" x14ac:dyDescent="0.3">
      <c r="E627" s="1"/>
      <c r="F627" s="1"/>
      <c r="G627" s="1"/>
      <c r="H627" s="1"/>
      <c r="I627" s="1"/>
      <c r="J627" s="1"/>
    </row>
    <row r="628" spans="5:10" x14ac:dyDescent="0.3">
      <c r="E628" s="1"/>
      <c r="F628" s="1"/>
      <c r="G628" s="1"/>
      <c r="H628" s="1"/>
      <c r="I628" s="1"/>
      <c r="J628" s="1"/>
    </row>
    <row r="629" spans="5:10" x14ac:dyDescent="0.3">
      <c r="E629" s="1"/>
      <c r="F629" s="1"/>
      <c r="G629" s="1"/>
      <c r="H629" s="1"/>
      <c r="I629" s="1"/>
      <c r="J629" s="1"/>
    </row>
    <row r="630" spans="5:10" x14ac:dyDescent="0.3">
      <c r="E630" s="1"/>
      <c r="F630" s="1"/>
      <c r="G630" s="1"/>
      <c r="H630" s="1"/>
      <c r="I630" s="1"/>
      <c r="J630" s="1"/>
    </row>
    <row r="631" spans="5:10" x14ac:dyDescent="0.3">
      <c r="E631" s="1"/>
      <c r="F631" s="1"/>
      <c r="G631" s="1"/>
      <c r="H631" s="1"/>
      <c r="I631" s="1"/>
      <c r="J631" s="1"/>
    </row>
    <row r="632" spans="5:10" x14ac:dyDescent="0.3">
      <c r="E632" s="1"/>
      <c r="F632" s="1"/>
      <c r="G632" s="1"/>
      <c r="H632" s="1"/>
      <c r="I632" s="1"/>
      <c r="J632" s="1"/>
    </row>
    <row r="633" spans="5:10" x14ac:dyDescent="0.3">
      <c r="E633" s="1"/>
      <c r="F633" s="1"/>
      <c r="G633" s="1"/>
      <c r="H633" s="1"/>
      <c r="I633" s="1"/>
      <c r="J633" s="1"/>
    </row>
    <row r="634" spans="5:10" x14ac:dyDescent="0.3">
      <c r="E634" s="1"/>
      <c r="F634" s="1"/>
      <c r="G634" s="1"/>
      <c r="H634" s="1"/>
      <c r="I634" s="1"/>
      <c r="J634" s="1"/>
    </row>
    <row r="635" spans="5:10" x14ac:dyDescent="0.3">
      <c r="E635" s="1"/>
      <c r="F635" s="1"/>
      <c r="G635" s="1"/>
      <c r="H635" s="1"/>
      <c r="I635" s="1"/>
      <c r="J635" s="1"/>
    </row>
    <row r="636" spans="5:10" x14ac:dyDescent="0.3">
      <c r="E636" s="1"/>
      <c r="F636" s="1"/>
      <c r="G636" s="1"/>
      <c r="H636" s="1"/>
      <c r="I636" s="1"/>
      <c r="J636" s="1"/>
    </row>
    <row r="637" spans="5:10" x14ac:dyDescent="0.3">
      <c r="E637" s="1"/>
      <c r="F637" s="1"/>
      <c r="G637" s="1"/>
      <c r="H637" s="1"/>
      <c r="I637" s="1"/>
      <c r="J637" s="1"/>
    </row>
    <row r="638" spans="5:10" x14ac:dyDescent="0.3">
      <c r="E638" s="1"/>
      <c r="F638" s="1"/>
      <c r="G638" s="1"/>
      <c r="H638" s="1"/>
      <c r="I638" s="1"/>
      <c r="J638" s="1"/>
    </row>
    <row r="639" spans="5:10" x14ac:dyDescent="0.3">
      <c r="E639" s="1"/>
      <c r="F639" s="1"/>
      <c r="G639" s="1"/>
      <c r="H639" s="1"/>
      <c r="I639" s="1"/>
      <c r="J639" s="1"/>
    </row>
    <row r="640" spans="5:10" x14ac:dyDescent="0.3">
      <c r="E640" s="1"/>
      <c r="F640" s="1"/>
      <c r="G640" s="1"/>
      <c r="H640" s="1"/>
      <c r="I640" s="1"/>
      <c r="J640" s="1"/>
    </row>
    <row r="641" spans="5:10" x14ac:dyDescent="0.3">
      <c r="E641" s="1"/>
      <c r="F641" s="1"/>
      <c r="G641" s="1"/>
      <c r="H641" s="1"/>
      <c r="I641" s="1"/>
      <c r="J641" s="1"/>
    </row>
    <row r="642" spans="5:10" x14ac:dyDescent="0.3">
      <c r="E642" s="1"/>
      <c r="F642" s="1"/>
      <c r="G642" s="1"/>
      <c r="H642" s="1"/>
      <c r="I642" s="1"/>
      <c r="J642" s="1"/>
    </row>
    <row r="643" spans="5:10" x14ac:dyDescent="0.3">
      <c r="E643" s="1"/>
      <c r="F643" s="1"/>
      <c r="G643" s="1"/>
      <c r="H643" s="1"/>
      <c r="I643" s="1"/>
      <c r="J643" s="1"/>
    </row>
    <row r="644" spans="5:10" x14ac:dyDescent="0.3">
      <c r="E644" s="1"/>
      <c r="F644" s="1"/>
      <c r="G644" s="1"/>
      <c r="H644" s="1"/>
      <c r="I644" s="1"/>
      <c r="J644" s="1"/>
    </row>
    <row r="645" spans="5:10" x14ac:dyDescent="0.3">
      <c r="E645" s="1"/>
      <c r="F645" s="1"/>
      <c r="G645" s="1"/>
      <c r="H645" s="1"/>
      <c r="I645" s="1"/>
      <c r="J645" s="1"/>
    </row>
    <row r="646" spans="5:10" x14ac:dyDescent="0.3">
      <c r="E646" s="1"/>
      <c r="F646" s="1"/>
      <c r="G646" s="1"/>
      <c r="H646" s="1"/>
      <c r="I646" s="1"/>
      <c r="J646" s="1"/>
    </row>
    <row r="647" spans="5:10" x14ac:dyDescent="0.3">
      <c r="E647" s="1"/>
      <c r="F647" s="1"/>
      <c r="G647" s="1"/>
      <c r="H647" s="1"/>
      <c r="I647" s="1"/>
      <c r="J647" s="1"/>
    </row>
    <row r="648" spans="5:10" x14ac:dyDescent="0.3">
      <c r="E648" s="1"/>
      <c r="F648" s="1"/>
      <c r="G648" s="1"/>
      <c r="H648" s="1"/>
      <c r="I648" s="1"/>
      <c r="J648" s="1"/>
    </row>
    <row r="649" spans="5:10" x14ac:dyDescent="0.3">
      <c r="E649" s="1"/>
      <c r="F649" s="1"/>
      <c r="G649" s="1"/>
      <c r="H649" s="1"/>
      <c r="I649" s="1"/>
      <c r="J649" s="1"/>
    </row>
    <row r="650" spans="5:10" x14ac:dyDescent="0.3">
      <c r="E650" s="1"/>
      <c r="F650" s="1"/>
      <c r="G650" s="1"/>
      <c r="H650" s="1"/>
      <c r="I650" s="1"/>
      <c r="J650" s="1"/>
    </row>
    <row r="651" spans="5:10" x14ac:dyDescent="0.3">
      <c r="E651" s="1"/>
      <c r="F651" s="1"/>
      <c r="G651" s="1"/>
      <c r="H651" s="1"/>
      <c r="I651" s="1"/>
      <c r="J651" s="1"/>
    </row>
    <row r="652" spans="5:10" x14ac:dyDescent="0.3">
      <c r="E652" s="1"/>
      <c r="F652" s="1"/>
      <c r="G652" s="1"/>
      <c r="H652" s="1"/>
      <c r="I652" s="1"/>
      <c r="J652" s="1"/>
    </row>
    <row r="653" spans="5:10" x14ac:dyDescent="0.3">
      <c r="E653" s="1"/>
      <c r="F653" s="1"/>
      <c r="G653" s="1"/>
      <c r="H653" s="1"/>
      <c r="I653" s="1"/>
      <c r="J653" s="1"/>
    </row>
    <row r="654" spans="5:10" x14ac:dyDescent="0.3">
      <c r="E654" s="1"/>
      <c r="F654" s="1"/>
      <c r="G654" s="1"/>
      <c r="H654" s="1"/>
      <c r="I654" s="1"/>
      <c r="J654" s="1"/>
    </row>
    <row r="655" spans="5:10" x14ac:dyDescent="0.3">
      <c r="E655" s="1"/>
      <c r="F655" s="1"/>
      <c r="G655" s="1"/>
      <c r="H655" s="1"/>
      <c r="I655" s="1"/>
      <c r="J655" s="1"/>
    </row>
    <row r="656" spans="5:10" x14ac:dyDescent="0.3">
      <c r="E656" s="1"/>
      <c r="F656" s="1"/>
      <c r="G656" s="1"/>
      <c r="H656" s="1"/>
      <c r="I656" s="1"/>
      <c r="J656" s="1"/>
    </row>
    <row r="657" spans="5:10" x14ac:dyDescent="0.3">
      <c r="E657" s="1"/>
      <c r="F657" s="1"/>
      <c r="G657" s="1"/>
      <c r="H657" s="1"/>
      <c r="I657" s="1"/>
      <c r="J657" s="1"/>
    </row>
    <row r="658" spans="5:10" x14ac:dyDescent="0.3">
      <c r="E658" s="1"/>
      <c r="F658" s="1"/>
      <c r="G658" s="1"/>
      <c r="H658" s="1"/>
      <c r="I658" s="1"/>
      <c r="J658" s="1"/>
    </row>
    <row r="659" spans="5:10" x14ac:dyDescent="0.3">
      <c r="E659" s="1"/>
      <c r="F659" s="1"/>
      <c r="G659" s="1"/>
      <c r="H659" s="1"/>
      <c r="I659" s="1"/>
      <c r="J659" s="1"/>
    </row>
    <row r="660" spans="5:10" x14ac:dyDescent="0.3">
      <c r="E660" s="1"/>
      <c r="F660" s="1"/>
      <c r="G660" s="1"/>
      <c r="H660" s="1"/>
      <c r="I660" s="1"/>
      <c r="J660" s="1"/>
    </row>
    <row r="661" spans="5:10" x14ac:dyDescent="0.3">
      <c r="E661" s="1"/>
      <c r="F661" s="1"/>
      <c r="G661" s="1"/>
      <c r="H661" s="1"/>
      <c r="I661" s="1"/>
      <c r="J661" s="1"/>
    </row>
    <row r="662" spans="5:10" x14ac:dyDescent="0.3">
      <c r="E662" s="1"/>
      <c r="F662" s="1"/>
      <c r="G662" s="1"/>
      <c r="H662" s="1"/>
      <c r="I662" s="1"/>
      <c r="J662" s="1"/>
    </row>
    <row r="663" spans="5:10" x14ac:dyDescent="0.3">
      <c r="E663" s="1"/>
      <c r="F663" s="1"/>
      <c r="G663" s="1"/>
      <c r="H663" s="1"/>
      <c r="I663" s="1"/>
      <c r="J663" s="1"/>
    </row>
    <row r="664" spans="5:10" x14ac:dyDescent="0.3">
      <c r="E664" s="1"/>
      <c r="F664" s="1"/>
      <c r="G664" s="1"/>
      <c r="H664" s="1"/>
      <c r="I664" s="1"/>
      <c r="J664" s="1"/>
    </row>
    <row r="665" spans="5:10" x14ac:dyDescent="0.3">
      <c r="E665" s="1"/>
      <c r="F665" s="1"/>
      <c r="G665" s="1"/>
      <c r="H665" s="1"/>
      <c r="I665" s="1"/>
      <c r="J665" s="1"/>
    </row>
    <row r="666" spans="5:10" x14ac:dyDescent="0.3">
      <c r="E666" s="1"/>
      <c r="F666" s="1"/>
      <c r="G666" s="1"/>
      <c r="H666" s="1"/>
      <c r="I666" s="1"/>
      <c r="J666" s="1"/>
    </row>
    <row r="667" spans="5:10" x14ac:dyDescent="0.3">
      <c r="E667" s="1"/>
      <c r="F667" s="1"/>
      <c r="G667" s="1"/>
      <c r="H667" s="1"/>
      <c r="I667" s="1"/>
      <c r="J667" s="1"/>
    </row>
    <row r="668" spans="5:10" x14ac:dyDescent="0.3">
      <c r="E668" s="1"/>
      <c r="F668" s="1"/>
      <c r="G668" s="1"/>
      <c r="H668" s="1"/>
      <c r="I668" s="1"/>
      <c r="J668" s="1"/>
    </row>
    <row r="669" spans="5:10" x14ac:dyDescent="0.3">
      <c r="E669" s="1"/>
      <c r="F669" s="1"/>
      <c r="G669" s="1"/>
      <c r="H669" s="1"/>
      <c r="I669" s="1"/>
      <c r="J669" s="1"/>
    </row>
    <row r="670" spans="5:10" x14ac:dyDescent="0.3">
      <c r="E670" s="1"/>
      <c r="F670" s="1"/>
      <c r="G670" s="1"/>
      <c r="H670" s="1"/>
      <c r="I670" s="1"/>
      <c r="J670" s="1"/>
    </row>
    <row r="671" spans="5:10" x14ac:dyDescent="0.3">
      <c r="E671" s="1"/>
      <c r="F671" s="1"/>
      <c r="G671" s="1"/>
      <c r="H671" s="1"/>
      <c r="I671" s="1"/>
      <c r="J671" s="1"/>
    </row>
    <row r="672" spans="5:10" x14ac:dyDescent="0.3">
      <c r="E672" s="1"/>
      <c r="F672" s="1"/>
      <c r="G672" s="1"/>
      <c r="H672" s="1"/>
      <c r="I672" s="1"/>
      <c r="J672" s="1"/>
    </row>
    <row r="673" spans="5:10" x14ac:dyDescent="0.3">
      <c r="E673" s="1"/>
      <c r="F673" s="1"/>
      <c r="G673" s="1"/>
      <c r="H673" s="1"/>
      <c r="I673" s="1"/>
      <c r="J673" s="1"/>
    </row>
    <row r="674" spans="5:10" x14ac:dyDescent="0.3">
      <c r="E674" s="1"/>
      <c r="F674" s="1"/>
      <c r="G674" s="1"/>
      <c r="H674" s="1"/>
      <c r="I674" s="1"/>
      <c r="J674" s="1"/>
    </row>
    <row r="675" spans="5:10" x14ac:dyDescent="0.3">
      <c r="E675" s="1"/>
      <c r="F675" s="1"/>
      <c r="G675" s="1"/>
      <c r="H675" s="1"/>
      <c r="I675" s="1"/>
      <c r="J675" s="1"/>
    </row>
    <row r="676" spans="5:10" x14ac:dyDescent="0.3">
      <c r="E676" s="1"/>
      <c r="F676" s="1"/>
      <c r="G676" s="1"/>
      <c r="H676" s="1"/>
      <c r="I676" s="1"/>
      <c r="J676" s="1"/>
    </row>
    <row r="677" spans="5:10" x14ac:dyDescent="0.3">
      <c r="E677" s="1"/>
      <c r="F677" s="1"/>
      <c r="G677" s="1"/>
      <c r="H677" s="1"/>
      <c r="I677" s="1"/>
      <c r="J677" s="1"/>
    </row>
    <row r="678" spans="5:10" x14ac:dyDescent="0.3">
      <c r="E678" s="1"/>
      <c r="F678" s="1"/>
      <c r="G678" s="1"/>
      <c r="H678" s="1"/>
      <c r="I678" s="1"/>
      <c r="J678" s="1"/>
    </row>
    <row r="679" spans="5:10" x14ac:dyDescent="0.3">
      <c r="E679" s="1"/>
      <c r="F679" s="1"/>
      <c r="G679" s="1"/>
      <c r="H679" s="1"/>
      <c r="I679" s="1"/>
      <c r="J679" s="1"/>
    </row>
    <row r="680" spans="5:10" x14ac:dyDescent="0.3">
      <c r="E680" s="1"/>
      <c r="F680" s="1"/>
      <c r="G680" s="1"/>
      <c r="H680" s="1"/>
      <c r="I680" s="1"/>
      <c r="J680" s="1"/>
    </row>
    <row r="681" spans="5:10" x14ac:dyDescent="0.3">
      <c r="E681" s="1"/>
      <c r="F681" s="1"/>
      <c r="G681" s="1"/>
      <c r="H681" s="1"/>
      <c r="I681" s="1"/>
      <c r="J681" s="1"/>
    </row>
    <row r="682" spans="5:10" x14ac:dyDescent="0.3">
      <c r="E682" s="1"/>
      <c r="F682" s="1"/>
      <c r="G682" s="1"/>
      <c r="H682" s="1"/>
      <c r="I682" s="1"/>
      <c r="J682" s="1"/>
    </row>
    <row r="683" spans="5:10" x14ac:dyDescent="0.3">
      <c r="E683" s="1"/>
      <c r="F683" s="1"/>
      <c r="G683" s="1"/>
      <c r="H683" s="1"/>
      <c r="I683" s="1"/>
      <c r="J683" s="1"/>
    </row>
    <row r="684" spans="5:10" x14ac:dyDescent="0.3">
      <c r="E684" s="1"/>
      <c r="F684" s="1"/>
      <c r="G684" s="1"/>
      <c r="H684" s="1"/>
      <c r="I684" s="1"/>
      <c r="J684" s="1"/>
    </row>
    <row r="685" spans="5:10" x14ac:dyDescent="0.3">
      <c r="E685" s="1"/>
      <c r="F685" s="1"/>
      <c r="G685" s="1"/>
      <c r="H685" s="1"/>
      <c r="I685" s="1"/>
      <c r="J685" s="1"/>
    </row>
    <row r="686" spans="5:10" x14ac:dyDescent="0.3">
      <c r="E686" s="1"/>
      <c r="F686" s="1"/>
      <c r="G686" s="1"/>
      <c r="H686" s="1"/>
      <c r="I686" s="1"/>
      <c r="J686" s="1"/>
    </row>
    <row r="687" spans="5:10" x14ac:dyDescent="0.3">
      <c r="E687" s="1"/>
      <c r="F687" s="1"/>
      <c r="G687" s="1"/>
      <c r="H687" s="1"/>
      <c r="I687" s="1"/>
      <c r="J687" s="1"/>
    </row>
    <row r="688" spans="5:10" x14ac:dyDescent="0.3">
      <c r="E688" s="1"/>
      <c r="F688" s="1"/>
      <c r="G688" s="1"/>
      <c r="H688" s="1"/>
      <c r="I688" s="1"/>
      <c r="J688" s="1"/>
    </row>
    <row r="689" spans="5:10" x14ac:dyDescent="0.3">
      <c r="E689" s="1"/>
      <c r="F689" s="1"/>
      <c r="G689" s="1"/>
      <c r="H689" s="1"/>
      <c r="I689" s="1"/>
      <c r="J689" s="1"/>
    </row>
    <row r="690" spans="5:10" x14ac:dyDescent="0.3">
      <c r="E690" s="1"/>
      <c r="F690" s="1"/>
      <c r="G690" s="1"/>
      <c r="H690" s="1"/>
      <c r="I690" s="1"/>
      <c r="J690" s="1"/>
    </row>
    <row r="691" spans="5:10" x14ac:dyDescent="0.3">
      <c r="E691" s="1"/>
      <c r="F691" s="1"/>
      <c r="G691" s="1"/>
      <c r="H691" s="1"/>
      <c r="I691" s="1"/>
      <c r="J691" s="1"/>
    </row>
    <row r="692" spans="5:10" x14ac:dyDescent="0.3">
      <c r="E692" s="1"/>
      <c r="F692" s="1"/>
      <c r="G692" s="1"/>
      <c r="H692" s="1"/>
      <c r="I692" s="1"/>
      <c r="J692" s="1"/>
    </row>
    <row r="693" spans="5:10" x14ac:dyDescent="0.3">
      <c r="E693" s="1"/>
      <c r="F693" s="1"/>
      <c r="G693" s="1"/>
      <c r="H693" s="1"/>
      <c r="I693" s="1"/>
      <c r="J693" s="1"/>
    </row>
    <row r="694" spans="5:10" x14ac:dyDescent="0.3">
      <c r="E694" s="1"/>
      <c r="F694" s="1"/>
      <c r="G694" s="1"/>
      <c r="H694" s="1"/>
      <c r="I694" s="1"/>
      <c r="J694" s="1"/>
    </row>
    <row r="695" spans="5:10" x14ac:dyDescent="0.3">
      <c r="E695" s="1"/>
      <c r="F695" s="1"/>
      <c r="G695" s="1"/>
      <c r="H695" s="1"/>
      <c r="I695" s="1"/>
      <c r="J695" s="1"/>
    </row>
    <row r="696" spans="5:10" x14ac:dyDescent="0.3">
      <c r="E696" s="1"/>
      <c r="F696" s="1"/>
      <c r="G696" s="1"/>
      <c r="H696" s="1"/>
      <c r="I696" s="1"/>
      <c r="J696" s="1"/>
    </row>
    <row r="697" spans="5:10" x14ac:dyDescent="0.3">
      <c r="E697" s="1"/>
      <c r="F697" s="1"/>
      <c r="G697" s="1"/>
      <c r="H697" s="1"/>
      <c r="I697" s="1"/>
      <c r="J697" s="1"/>
    </row>
    <row r="698" spans="5:10" x14ac:dyDescent="0.3">
      <c r="E698" s="1"/>
      <c r="F698" s="1"/>
      <c r="G698" s="1"/>
      <c r="H698" s="1"/>
      <c r="I698" s="1"/>
      <c r="J698" s="1"/>
    </row>
    <row r="699" spans="5:10" x14ac:dyDescent="0.3">
      <c r="E699" s="1"/>
      <c r="F699" s="1"/>
      <c r="G699" s="1"/>
      <c r="H699" s="1"/>
      <c r="I699" s="1"/>
      <c r="J699" s="1"/>
    </row>
    <row r="700" spans="5:10" x14ac:dyDescent="0.3">
      <c r="E700" s="1"/>
      <c r="F700" s="1"/>
      <c r="G700" s="1"/>
      <c r="H700" s="1"/>
      <c r="I700" s="1"/>
      <c r="J700" s="1"/>
    </row>
    <row r="701" spans="5:10" x14ac:dyDescent="0.3">
      <c r="E701" s="1"/>
      <c r="F701" s="1"/>
      <c r="G701" s="1"/>
      <c r="H701" s="1"/>
      <c r="I701" s="1"/>
      <c r="J701" s="1"/>
    </row>
    <row r="702" spans="5:10" x14ac:dyDescent="0.3">
      <c r="E702" s="1"/>
      <c r="F702" s="1"/>
      <c r="G702" s="1"/>
      <c r="H702" s="1"/>
      <c r="I702" s="1"/>
      <c r="J702" s="1"/>
    </row>
    <row r="703" spans="5:10" x14ac:dyDescent="0.3">
      <c r="E703" s="1"/>
      <c r="F703" s="1"/>
      <c r="G703" s="1"/>
      <c r="H703" s="1"/>
      <c r="I703" s="1"/>
      <c r="J703" s="1"/>
    </row>
    <row r="704" spans="5:10" x14ac:dyDescent="0.3">
      <c r="E704" s="1"/>
      <c r="F704" s="1"/>
      <c r="G704" s="1"/>
      <c r="H704" s="1"/>
      <c r="I704" s="1"/>
      <c r="J704" s="1"/>
    </row>
    <row r="705" spans="5:10" x14ac:dyDescent="0.3">
      <c r="E705" s="1"/>
      <c r="F705" s="1"/>
      <c r="G705" s="1"/>
      <c r="H705" s="1"/>
      <c r="I705" s="1"/>
      <c r="J705" s="1"/>
    </row>
    <row r="706" spans="5:10" x14ac:dyDescent="0.3">
      <c r="E706" s="1"/>
      <c r="F706" s="1"/>
      <c r="G706" s="1"/>
      <c r="H706" s="1"/>
      <c r="I706" s="1"/>
      <c r="J706" s="1"/>
    </row>
    <row r="707" spans="5:10" x14ac:dyDescent="0.3">
      <c r="E707" s="1"/>
      <c r="F707" s="1"/>
      <c r="G707" s="1"/>
      <c r="H707" s="1"/>
      <c r="I707" s="1"/>
      <c r="J707" s="1"/>
    </row>
    <row r="708" spans="5:10" x14ac:dyDescent="0.3">
      <c r="E708" s="1"/>
      <c r="F708" s="1"/>
      <c r="G708" s="1"/>
      <c r="H708" s="1"/>
      <c r="I708" s="1"/>
      <c r="J708" s="1"/>
    </row>
    <row r="709" spans="5:10" x14ac:dyDescent="0.3">
      <c r="E709" s="1"/>
      <c r="F709" s="1"/>
      <c r="G709" s="1"/>
      <c r="H709" s="1"/>
      <c r="I709" s="1"/>
      <c r="J709" s="1"/>
    </row>
    <row r="710" spans="5:10" x14ac:dyDescent="0.3">
      <c r="E710" s="1"/>
      <c r="F710" s="1"/>
      <c r="G710" s="1"/>
      <c r="H710" s="1"/>
      <c r="I710" s="1"/>
      <c r="J710" s="1"/>
    </row>
    <row r="711" spans="5:10" x14ac:dyDescent="0.3">
      <c r="E711" s="1"/>
      <c r="F711" s="1"/>
      <c r="G711" s="1"/>
      <c r="H711" s="1"/>
      <c r="I711" s="1"/>
      <c r="J711" s="1"/>
    </row>
    <row r="712" spans="5:10" x14ac:dyDescent="0.3">
      <c r="E712" s="1"/>
      <c r="F712" s="1"/>
      <c r="G712" s="1"/>
      <c r="H712" s="1"/>
      <c r="I712" s="1"/>
      <c r="J712" s="1"/>
    </row>
    <row r="713" spans="5:10" x14ac:dyDescent="0.3">
      <c r="E713" s="1"/>
      <c r="F713" s="1"/>
      <c r="G713" s="1"/>
      <c r="H713" s="1"/>
      <c r="I713" s="1"/>
      <c r="J713" s="1"/>
    </row>
    <row r="714" spans="5:10" x14ac:dyDescent="0.3">
      <c r="E714" s="1"/>
      <c r="F714" s="1"/>
      <c r="G714" s="1"/>
      <c r="H714" s="1"/>
      <c r="I714" s="1"/>
      <c r="J714" s="1"/>
    </row>
    <row r="715" spans="5:10" x14ac:dyDescent="0.3">
      <c r="E715" s="1"/>
      <c r="F715" s="1"/>
      <c r="G715" s="1"/>
      <c r="H715" s="1"/>
      <c r="I715" s="1"/>
      <c r="J715" s="1"/>
    </row>
    <row r="716" spans="5:10" x14ac:dyDescent="0.3">
      <c r="E716" s="1"/>
      <c r="F716" s="1"/>
      <c r="G716" s="1"/>
      <c r="H716" s="1"/>
      <c r="I716" s="1"/>
      <c r="J716" s="1"/>
    </row>
    <row r="717" spans="5:10" x14ac:dyDescent="0.3">
      <c r="E717" s="1"/>
      <c r="F717" s="1"/>
      <c r="G717" s="1"/>
      <c r="H717" s="1"/>
      <c r="I717" s="1"/>
      <c r="J717" s="1"/>
    </row>
    <row r="718" spans="5:10" x14ac:dyDescent="0.3">
      <c r="E718" s="1"/>
      <c r="F718" s="1"/>
      <c r="G718" s="1"/>
      <c r="H718" s="1"/>
      <c r="I718" s="1"/>
      <c r="J718" s="1"/>
    </row>
    <row r="719" spans="5:10" x14ac:dyDescent="0.3">
      <c r="E719" s="1"/>
      <c r="F719" s="1"/>
      <c r="G719" s="1"/>
      <c r="H719" s="1"/>
      <c r="I719" s="1"/>
      <c r="J719" s="1"/>
    </row>
    <row r="720" spans="5:10" x14ac:dyDescent="0.3">
      <c r="E720" s="1"/>
      <c r="F720" s="1"/>
      <c r="G720" s="1"/>
      <c r="H720" s="1"/>
      <c r="I720" s="1"/>
      <c r="J720" s="1"/>
    </row>
    <row r="721" spans="5:10" x14ac:dyDescent="0.3">
      <c r="E721" s="1"/>
      <c r="F721" s="1"/>
      <c r="G721" s="1"/>
      <c r="H721" s="1"/>
      <c r="I721" s="1"/>
      <c r="J721" s="1"/>
    </row>
    <row r="722" spans="5:10" x14ac:dyDescent="0.3">
      <c r="E722" s="1"/>
      <c r="F722" s="1"/>
      <c r="G722" s="1"/>
      <c r="H722" s="1"/>
      <c r="I722" s="1"/>
      <c r="J722" s="1"/>
    </row>
    <row r="723" spans="5:10" x14ac:dyDescent="0.3">
      <c r="E723" s="1"/>
      <c r="F723" s="1"/>
      <c r="G723" s="1"/>
      <c r="H723" s="1"/>
      <c r="I723" s="1"/>
      <c r="J723" s="1"/>
    </row>
    <row r="724" spans="5:10" x14ac:dyDescent="0.3">
      <c r="E724" s="1"/>
      <c r="F724" s="1"/>
      <c r="G724" s="1"/>
      <c r="H724" s="1"/>
      <c r="I724" s="1"/>
      <c r="J724" s="1"/>
    </row>
    <row r="725" spans="5:10" x14ac:dyDescent="0.3">
      <c r="E725" s="1"/>
      <c r="F725" s="1"/>
      <c r="G725" s="1"/>
      <c r="H725" s="1"/>
      <c r="I725" s="1"/>
      <c r="J725" s="1"/>
    </row>
    <row r="726" spans="5:10" x14ac:dyDescent="0.3">
      <c r="E726" s="1"/>
      <c r="F726" s="1"/>
      <c r="G726" s="1"/>
      <c r="H726" s="1"/>
      <c r="I726" s="1"/>
      <c r="J726" s="1"/>
    </row>
    <row r="727" spans="5:10" x14ac:dyDescent="0.3">
      <c r="E727" s="1"/>
      <c r="F727" s="1"/>
      <c r="G727" s="1"/>
      <c r="H727" s="1"/>
      <c r="I727" s="1"/>
      <c r="J727" s="1"/>
    </row>
    <row r="728" spans="5:10" x14ac:dyDescent="0.3">
      <c r="E728" s="1"/>
      <c r="F728" s="1"/>
      <c r="G728" s="1"/>
      <c r="H728" s="1"/>
      <c r="I728" s="1"/>
      <c r="J728" s="1"/>
    </row>
    <row r="729" spans="5:10" x14ac:dyDescent="0.3">
      <c r="E729" s="1"/>
      <c r="F729" s="1"/>
      <c r="G729" s="1"/>
      <c r="H729" s="1"/>
      <c r="I729" s="1"/>
      <c r="J729" s="1"/>
    </row>
    <row r="730" spans="5:10" x14ac:dyDescent="0.3">
      <c r="E730" s="1"/>
      <c r="F730" s="1"/>
      <c r="G730" s="1"/>
      <c r="H730" s="1"/>
      <c r="I730" s="1"/>
      <c r="J730" s="1"/>
    </row>
    <row r="731" spans="5:10" x14ac:dyDescent="0.3">
      <c r="E731" s="1"/>
      <c r="F731" s="1"/>
      <c r="G731" s="1"/>
      <c r="H731" s="1"/>
      <c r="I731" s="1"/>
      <c r="J731" s="1"/>
    </row>
    <row r="732" spans="5:10" x14ac:dyDescent="0.3">
      <c r="E732" s="1"/>
      <c r="F732" s="1"/>
      <c r="G732" s="1"/>
      <c r="H732" s="1"/>
      <c r="I732" s="1"/>
      <c r="J732" s="1"/>
    </row>
    <row r="733" spans="5:10" x14ac:dyDescent="0.3">
      <c r="E733" s="1"/>
      <c r="F733" s="1"/>
      <c r="G733" s="1"/>
      <c r="H733" s="1"/>
      <c r="I733" s="1"/>
      <c r="J733" s="1"/>
    </row>
    <row r="734" spans="5:10" x14ac:dyDescent="0.3">
      <c r="E734" s="1"/>
      <c r="F734" s="1"/>
      <c r="G734" s="1"/>
      <c r="H734" s="1"/>
      <c r="I734" s="1"/>
      <c r="J734" s="1"/>
    </row>
    <row r="735" spans="5:10" x14ac:dyDescent="0.3">
      <c r="E735" s="1"/>
      <c r="F735" s="1"/>
      <c r="G735" s="1"/>
      <c r="H735" s="1"/>
      <c r="I735" s="1"/>
      <c r="J735" s="1"/>
    </row>
    <row r="736" spans="5:10" x14ac:dyDescent="0.3">
      <c r="E736" s="1"/>
      <c r="F736" s="1"/>
      <c r="G736" s="1"/>
      <c r="H736" s="1"/>
      <c r="I736" s="1"/>
      <c r="J736" s="1"/>
    </row>
    <row r="737" spans="5:10" x14ac:dyDescent="0.3">
      <c r="E737" s="1"/>
      <c r="F737" s="1"/>
      <c r="G737" s="1"/>
      <c r="H737" s="1"/>
      <c r="I737" s="1"/>
      <c r="J737" s="1"/>
    </row>
    <row r="738" spans="5:10" x14ac:dyDescent="0.3">
      <c r="E738" s="1"/>
      <c r="F738" s="1"/>
      <c r="G738" s="1"/>
      <c r="H738" s="1"/>
      <c r="I738" s="1"/>
      <c r="J738" s="1"/>
    </row>
    <row r="739" spans="5:10" x14ac:dyDescent="0.3">
      <c r="E739" s="1"/>
      <c r="F739" s="1"/>
      <c r="G739" s="1"/>
      <c r="H739" s="1"/>
      <c r="I739" s="1"/>
      <c r="J739" s="1"/>
    </row>
    <row r="740" spans="5:10" x14ac:dyDescent="0.3">
      <c r="E740" s="1"/>
      <c r="F740" s="1"/>
      <c r="G740" s="1"/>
      <c r="H740" s="1"/>
      <c r="I740" s="1"/>
      <c r="J740" s="1"/>
    </row>
    <row r="741" spans="5:10" x14ac:dyDescent="0.3">
      <c r="E741" s="1"/>
      <c r="F741" s="1"/>
      <c r="G741" s="1"/>
      <c r="H741" s="1"/>
      <c r="I741" s="1"/>
      <c r="J741" s="1"/>
    </row>
    <row r="742" spans="5:10" x14ac:dyDescent="0.3">
      <c r="E742" s="1"/>
      <c r="F742" s="1"/>
      <c r="G742" s="1"/>
      <c r="H742" s="1"/>
      <c r="I742" s="1"/>
      <c r="J742" s="1"/>
    </row>
    <row r="743" spans="5:10" x14ac:dyDescent="0.3">
      <c r="E743" s="1"/>
      <c r="F743" s="1"/>
      <c r="G743" s="1"/>
      <c r="H743" s="1"/>
      <c r="I743" s="1"/>
      <c r="J743" s="1"/>
    </row>
    <row r="744" spans="5:10" x14ac:dyDescent="0.3">
      <c r="E744" s="1"/>
      <c r="F744" s="1"/>
      <c r="G744" s="1"/>
      <c r="H744" s="1"/>
      <c r="I744" s="1"/>
      <c r="J744" s="1"/>
    </row>
    <row r="745" spans="5:10" x14ac:dyDescent="0.3">
      <c r="E745" s="1"/>
      <c r="F745" s="1"/>
      <c r="G745" s="1"/>
      <c r="H745" s="1"/>
      <c r="I745" s="1"/>
      <c r="J745" s="1"/>
    </row>
    <row r="746" spans="5:10" x14ac:dyDescent="0.3">
      <c r="E746" s="1"/>
      <c r="F746" s="1"/>
      <c r="G746" s="1"/>
      <c r="H746" s="1"/>
      <c r="I746" s="1"/>
      <c r="J746" s="1"/>
    </row>
    <row r="747" spans="5:10" x14ac:dyDescent="0.3">
      <c r="E747" s="1"/>
      <c r="F747" s="1"/>
      <c r="G747" s="1"/>
      <c r="H747" s="1"/>
      <c r="I747" s="1"/>
      <c r="J747" s="1"/>
    </row>
    <row r="748" spans="5:10" x14ac:dyDescent="0.3">
      <c r="E748" s="1"/>
      <c r="F748" s="1"/>
      <c r="G748" s="1"/>
      <c r="H748" s="1"/>
      <c r="I748" s="1"/>
      <c r="J748" s="1"/>
    </row>
    <row r="749" spans="5:10" x14ac:dyDescent="0.3">
      <c r="E749" s="1"/>
      <c r="F749" s="1"/>
      <c r="G749" s="1"/>
      <c r="H749" s="1"/>
      <c r="I749" s="1"/>
      <c r="J749" s="1"/>
    </row>
    <row r="750" spans="5:10" x14ac:dyDescent="0.3">
      <c r="E750" s="1"/>
      <c r="F750" s="1"/>
      <c r="G750" s="1"/>
      <c r="H750" s="1"/>
      <c r="I750" s="1"/>
      <c r="J750" s="1"/>
    </row>
    <row r="751" spans="5:10" x14ac:dyDescent="0.3">
      <c r="E751" s="1"/>
      <c r="F751" s="1"/>
      <c r="G751" s="1"/>
      <c r="H751" s="1"/>
      <c r="I751" s="1"/>
      <c r="J751" s="1"/>
    </row>
    <row r="752" spans="5:10" x14ac:dyDescent="0.3">
      <c r="E752" s="1"/>
      <c r="F752" s="1"/>
      <c r="G752" s="1"/>
      <c r="H752" s="1"/>
      <c r="I752" s="1"/>
      <c r="J752" s="1"/>
    </row>
    <row r="753" spans="5:10" x14ac:dyDescent="0.3">
      <c r="E753" s="1"/>
      <c r="F753" s="1"/>
      <c r="G753" s="1"/>
      <c r="H753" s="1"/>
      <c r="I753" s="1"/>
      <c r="J753" s="1"/>
    </row>
    <row r="754" spans="5:10" x14ac:dyDescent="0.3">
      <c r="E754" s="1"/>
      <c r="F754" s="1"/>
      <c r="G754" s="1"/>
      <c r="H754" s="1"/>
      <c r="I754" s="1"/>
      <c r="J754" s="1"/>
    </row>
    <row r="755" spans="5:10" x14ac:dyDescent="0.3">
      <c r="E755" s="1"/>
      <c r="F755" s="1"/>
      <c r="G755" s="1"/>
      <c r="H755" s="1"/>
      <c r="I755" s="1"/>
      <c r="J755" s="1"/>
    </row>
    <row r="756" spans="5:10" x14ac:dyDescent="0.3">
      <c r="E756" s="1"/>
      <c r="F756" s="1"/>
      <c r="G756" s="1"/>
      <c r="H756" s="1"/>
      <c r="I756" s="1"/>
      <c r="J756" s="1"/>
    </row>
    <row r="757" spans="5:10" x14ac:dyDescent="0.3">
      <c r="E757" s="1"/>
      <c r="F757" s="1"/>
      <c r="G757" s="1"/>
      <c r="H757" s="1"/>
      <c r="I757" s="1"/>
      <c r="J757" s="1"/>
    </row>
    <row r="758" spans="5:10" x14ac:dyDescent="0.3">
      <c r="E758" s="1"/>
      <c r="F758" s="1"/>
      <c r="G758" s="1"/>
      <c r="H758" s="1"/>
      <c r="I758" s="1"/>
      <c r="J758" s="1"/>
    </row>
    <row r="759" spans="5:10" x14ac:dyDescent="0.3">
      <c r="E759" s="1"/>
      <c r="F759" s="1"/>
      <c r="G759" s="1"/>
      <c r="H759" s="1"/>
      <c r="I759" s="1"/>
      <c r="J759" s="1"/>
    </row>
    <row r="760" spans="5:10" x14ac:dyDescent="0.3">
      <c r="E760" s="1"/>
      <c r="F760" s="1"/>
      <c r="G760" s="1"/>
      <c r="H760" s="1"/>
      <c r="I760" s="1"/>
      <c r="J760" s="1"/>
    </row>
    <row r="761" spans="5:10" x14ac:dyDescent="0.3">
      <c r="E761" s="1"/>
      <c r="F761" s="1"/>
      <c r="G761" s="1"/>
      <c r="H761" s="1"/>
      <c r="I761" s="1"/>
      <c r="J761" s="1"/>
    </row>
    <row r="762" spans="5:10" x14ac:dyDescent="0.3">
      <c r="E762" s="1"/>
      <c r="F762" s="1"/>
      <c r="G762" s="1"/>
      <c r="H762" s="1"/>
      <c r="I762" s="1"/>
      <c r="J762" s="1"/>
    </row>
    <row r="763" spans="5:10" x14ac:dyDescent="0.3">
      <c r="E763" s="1"/>
      <c r="F763" s="1"/>
      <c r="G763" s="1"/>
      <c r="H763" s="1"/>
      <c r="I763" s="1"/>
      <c r="J763" s="1"/>
    </row>
    <row r="764" spans="5:10" x14ac:dyDescent="0.3">
      <c r="E764" s="1"/>
      <c r="F764" s="1"/>
      <c r="G764" s="1"/>
      <c r="H764" s="1"/>
      <c r="I764" s="1"/>
      <c r="J764" s="1"/>
    </row>
    <row r="765" spans="5:10" x14ac:dyDescent="0.3">
      <c r="E765" s="1"/>
      <c r="F765" s="1"/>
      <c r="G765" s="1"/>
      <c r="H765" s="1"/>
      <c r="I765" s="1"/>
      <c r="J765" s="1"/>
    </row>
    <row r="766" spans="5:10" x14ac:dyDescent="0.3">
      <c r="E766" s="1"/>
      <c r="F766" s="1"/>
      <c r="G766" s="1"/>
      <c r="H766" s="1"/>
      <c r="I766" s="1"/>
      <c r="J766" s="1"/>
    </row>
    <row r="767" spans="5:10" x14ac:dyDescent="0.3">
      <c r="E767" s="1"/>
      <c r="F767" s="1"/>
      <c r="G767" s="1"/>
      <c r="H767" s="1"/>
      <c r="I767" s="1"/>
      <c r="J767" s="1"/>
    </row>
    <row r="768" spans="5:10" x14ac:dyDescent="0.3">
      <c r="E768" s="1"/>
      <c r="F768" s="1"/>
      <c r="G768" s="1"/>
      <c r="H768" s="1"/>
      <c r="I768" s="1"/>
      <c r="J768" s="1"/>
    </row>
    <row r="769" spans="5:10" x14ac:dyDescent="0.3">
      <c r="E769" s="1"/>
      <c r="F769" s="1"/>
      <c r="G769" s="1"/>
      <c r="H769" s="1"/>
      <c r="I769" s="1"/>
      <c r="J769" s="1"/>
    </row>
    <row r="770" spans="5:10" x14ac:dyDescent="0.3">
      <c r="E770" s="1"/>
      <c r="F770" s="1"/>
      <c r="G770" s="1"/>
      <c r="H770" s="1"/>
      <c r="I770" s="1"/>
      <c r="J770" s="1"/>
    </row>
    <row r="771" spans="5:10" x14ac:dyDescent="0.3">
      <c r="E771" s="1"/>
      <c r="F771" s="1"/>
      <c r="G771" s="1"/>
      <c r="H771" s="1"/>
      <c r="I771" s="1"/>
      <c r="J771" s="1"/>
    </row>
    <row r="772" spans="5:10" x14ac:dyDescent="0.3">
      <c r="E772" s="1"/>
      <c r="F772" s="1"/>
      <c r="G772" s="1"/>
      <c r="H772" s="1"/>
      <c r="I772" s="1"/>
      <c r="J772" s="1"/>
    </row>
    <row r="773" spans="5:10" x14ac:dyDescent="0.3">
      <c r="E773" s="1"/>
      <c r="F773" s="1"/>
      <c r="G773" s="1"/>
      <c r="H773" s="1"/>
      <c r="I773" s="1"/>
      <c r="J773" s="1"/>
    </row>
    <row r="774" spans="5:10" x14ac:dyDescent="0.3">
      <c r="E774" s="1"/>
      <c r="F774" s="1"/>
      <c r="G774" s="1"/>
      <c r="H774" s="1"/>
      <c r="I774" s="1"/>
      <c r="J774" s="1"/>
    </row>
    <row r="775" spans="5:10" x14ac:dyDescent="0.3">
      <c r="E775" s="1"/>
      <c r="F775" s="1"/>
      <c r="G775" s="1"/>
      <c r="H775" s="1"/>
      <c r="I775" s="1"/>
      <c r="J775" s="1"/>
    </row>
    <row r="776" spans="5:10" x14ac:dyDescent="0.3">
      <c r="E776" s="1"/>
      <c r="F776" s="1"/>
      <c r="G776" s="1"/>
      <c r="H776" s="1"/>
      <c r="I776" s="1"/>
      <c r="J776" s="1"/>
    </row>
    <row r="777" spans="5:10" x14ac:dyDescent="0.3">
      <c r="E777" s="1"/>
      <c r="F777" s="1"/>
      <c r="G777" s="1"/>
      <c r="H777" s="1"/>
      <c r="I777" s="1"/>
      <c r="J777" s="1"/>
    </row>
    <row r="778" spans="5:10" x14ac:dyDescent="0.3">
      <c r="E778" s="1"/>
      <c r="F778" s="1"/>
      <c r="G778" s="1"/>
      <c r="H778" s="1"/>
      <c r="I778" s="1"/>
      <c r="J778" s="1"/>
    </row>
    <row r="779" spans="5:10" x14ac:dyDescent="0.3">
      <c r="E779" s="1"/>
      <c r="F779" s="1"/>
      <c r="G779" s="1"/>
      <c r="H779" s="1"/>
      <c r="I779" s="1"/>
      <c r="J779" s="1"/>
    </row>
    <row r="780" spans="5:10" x14ac:dyDescent="0.3">
      <c r="E780" s="1"/>
      <c r="F780" s="1"/>
      <c r="G780" s="1"/>
      <c r="H780" s="1"/>
      <c r="I780" s="1"/>
      <c r="J780" s="1"/>
    </row>
    <row r="781" spans="5:10" x14ac:dyDescent="0.3">
      <c r="E781" s="1"/>
      <c r="F781" s="1"/>
      <c r="G781" s="1"/>
      <c r="H781" s="1"/>
      <c r="I781" s="1"/>
      <c r="J781" s="1"/>
    </row>
    <row r="782" spans="5:10" x14ac:dyDescent="0.3">
      <c r="E782" s="1"/>
      <c r="F782" s="1"/>
      <c r="G782" s="1"/>
      <c r="H782" s="1"/>
      <c r="I782" s="1"/>
      <c r="J782" s="1"/>
    </row>
    <row r="783" spans="5:10" x14ac:dyDescent="0.3">
      <c r="E783" s="1"/>
      <c r="F783" s="1"/>
      <c r="G783" s="1"/>
      <c r="H783" s="1"/>
      <c r="I783" s="1"/>
      <c r="J783" s="1"/>
    </row>
    <row r="784" spans="5:10" x14ac:dyDescent="0.3">
      <c r="E784" s="1"/>
      <c r="F784" s="1"/>
      <c r="G784" s="1"/>
      <c r="H784" s="1"/>
      <c r="I784" s="1"/>
      <c r="J784" s="1"/>
    </row>
    <row r="785" spans="5:10" x14ac:dyDescent="0.3">
      <c r="E785" s="1"/>
      <c r="F785" s="1"/>
      <c r="G785" s="1"/>
      <c r="H785" s="1"/>
      <c r="I785" s="1"/>
      <c r="J785" s="1"/>
    </row>
    <row r="786" spans="5:10" x14ac:dyDescent="0.3">
      <c r="E786" s="1"/>
      <c r="F786" s="1"/>
      <c r="G786" s="1"/>
      <c r="H786" s="1"/>
      <c r="I786" s="1"/>
      <c r="J786" s="1"/>
    </row>
    <row r="787" spans="5:10" x14ac:dyDescent="0.3">
      <c r="E787" s="1"/>
      <c r="F787" s="1"/>
      <c r="G787" s="1"/>
      <c r="H787" s="1"/>
      <c r="I787" s="1"/>
      <c r="J787" s="1"/>
    </row>
    <row r="788" spans="5:10" x14ac:dyDescent="0.3">
      <c r="E788" s="1"/>
      <c r="F788" s="1"/>
      <c r="G788" s="1"/>
      <c r="H788" s="1"/>
      <c r="I788" s="1"/>
      <c r="J788" s="1"/>
    </row>
    <row r="789" spans="5:10" x14ac:dyDescent="0.3">
      <c r="E789" s="1"/>
      <c r="F789" s="1"/>
      <c r="G789" s="1"/>
      <c r="H789" s="1"/>
      <c r="I789" s="1"/>
      <c r="J789" s="1"/>
    </row>
    <row r="790" spans="5:10" x14ac:dyDescent="0.3">
      <c r="E790" s="1"/>
      <c r="F790" s="1"/>
      <c r="G790" s="1"/>
      <c r="H790" s="1"/>
      <c r="I790" s="1"/>
      <c r="J790" s="1"/>
    </row>
    <row r="791" spans="5:10" x14ac:dyDescent="0.3">
      <c r="E791" s="1"/>
      <c r="F791" s="1"/>
      <c r="G791" s="1"/>
      <c r="H791" s="1"/>
      <c r="I791" s="1"/>
      <c r="J791" s="1"/>
    </row>
    <row r="792" spans="5:10" x14ac:dyDescent="0.3">
      <c r="E792" s="1"/>
      <c r="F792" s="1"/>
      <c r="G792" s="1"/>
      <c r="H792" s="1"/>
      <c r="I792" s="1"/>
      <c r="J792" s="1"/>
    </row>
    <row r="793" spans="5:10" x14ac:dyDescent="0.3">
      <c r="E793" s="1"/>
      <c r="F793" s="1"/>
      <c r="G793" s="1"/>
      <c r="H793" s="1"/>
      <c r="I793" s="1"/>
      <c r="J793" s="1"/>
    </row>
    <row r="794" spans="5:10" x14ac:dyDescent="0.3">
      <c r="E794" s="1"/>
      <c r="F794" s="1"/>
      <c r="G794" s="1"/>
      <c r="H794" s="1"/>
      <c r="I794" s="1"/>
      <c r="J794" s="1"/>
    </row>
    <row r="795" spans="5:10" x14ac:dyDescent="0.3">
      <c r="E795" s="1"/>
      <c r="F795" s="1"/>
      <c r="G795" s="1"/>
      <c r="H795" s="1"/>
      <c r="I795" s="1"/>
      <c r="J795" s="1"/>
    </row>
    <row r="796" spans="5:10" x14ac:dyDescent="0.3">
      <c r="E796" s="1"/>
      <c r="F796" s="1"/>
      <c r="G796" s="1"/>
      <c r="H796" s="1"/>
      <c r="I796" s="1"/>
      <c r="J796" s="1"/>
    </row>
    <row r="797" spans="5:10" x14ac:dyDescent="0.3">
      <c r="E797" s="1"/>
      <c r="F797" s="1"/>
      <c r="G797" s="1"/>
      <c r="H797" s="1"/>
      <c r="I797" s="1"/>
      <c r="J797" s="1"/>
    </row>
    <row r="798" spans="5:10" x14ac:dyDescent="0.3">
      <c r="E798" s="1"/>
      <c r="F798" s="1"/>
      <c r="G798" s="1"/>
      <c r="H798" s="1"/>
      <c r="I798" s="1"/>
      <c r="J798" s="1"/>
    </row>
    <row r="799" spans="5:10" x14ac:dyDescent="0.3">
      <c r="E799" s="1"/>
      <c r="F799" s="1"/>
      <c r="G799" s="1"/>
      <c r="H799" s="1"/>
      <c r="I799" s="1"/>
      <c r="J799" s="1"/>
    </row>
    <row r="800" spans="5:10" x14ac:dyDescent="0.3">
      <c r="E800" s="1"/>
      <c r="F800" s="1"/>
      <c r="G800" s="1"/>
      <c r="H800" s="1"/>
      <c r="I800" s="1"/>
      <c r="J800" s="1"/>
    </row>
    <row r="801" spans="5:10" x14ac:dyDescent="0.3">
      <c r="E801" s="1"/>
      <c r="F801" s="1"/>
      <c r="G801" s="1"/>
      <c r="H801" s="1"/>
      <c r="I801" s="1"/>
      <c r="J801" s="1"/>
    </row>
    <row r="802" spans="5:10" x14ac:dyDescent="0.3">
      <c r="E802" s="1"/>
      <c r="F802" s="1"/>
      <c r="G802" s="1"/>
      <c r="H802" s="1"/>
      <c r="I802" s="1"/>
      <c r="J802" s="1"/>
    </row>
    <row r="803" spans="5:10" x14ac:dyDescent="0.3">
      <c r="E803" s="1"/>
      <c r="F803" s="1"/>
      <c r="G803" s="1"/>
      <c r="H803" s="1"/>
      <c r="I803" s="1"/>
      <c r="J803" s="1"/>
    </row>
    <row r="804" spans="5:10" x14ac:dyDescent="0.3">
      <c r="E804" s="1"/>
      <c r="F804" s="1"/>
      <c r="G804" s="1"/>
      <c r="H804" s="1"/>
      <c r="I804" s="1"/>
      <c r="J804" s="1"/>
    </row>
    <row r="805" spans="5:10" x14ac:dyDescent="0.3">
      <c r="E805" s="1"/>
      <c r="F805" s="1"/>
      <c r="G805" s="1"/>
      <c r="H805" s="1"/>
      <c r="I805" s="1"/>
      <c r="J805" s="1"/>
    </row>
    <row r="806" spans="5:10" x14ac:dyDescent="0.3">
      <c r="E806" s="1"/>
      <c r="F806" s="1"/>
      <c r="G806" s="1"/>
      <c r="H806" s="1"/>
      <c r="I806" s="1"/>
      <c r="J806" s="1"/>
    </row>
    <row r="807" spans="5:10" x14ac:dyDescent="0.3">
      <c r="E807" s="1"/>
      <c r="F807" s="1"/>
      <c r="G807" s="1"/>
      <c r="H807" s="1"/>
      <c r="I807" s="1"/>
      <c r="J807" s="1"/>
    </row>
    <row r="808" spans="5:10" x14ac:dyDescent="0.3">
      <c r="E808" s="1"/>
      <c r="F808" s="1"/>
      <c r="G808" s="1"/>
      <c r="H808" s="1"/>
      <c r="I808" s="1"/>
      <c r="J808" s="1"/>
    </row>
    <row r="809" spans="5:10" x14ac:dyDescent="0.3">
      <c r="E809" s="1"/>
      <c r="F809" s="1"/>
      <c r="G809" s="1"/>
      <c r="H809" s="1"/>
      <c r="I809" s="1"/>
      <c r="J809" s="1"/>
    </row>
    <row r="810" spans="5:10" x14ac:dyDescent="0.3">
      <c r="E810" s="1"/>
      <c r="F810" s="1"/>
      <c r="G810" s="1"/>
      <c r="H810" s="1"/>
      <c r="I810" s="1"/>
      <c r="J810" s="1"/>
    </row>
    <row r="811" spans="5:10" x14ac:dyDescent="0.3">
      <c r="E811" s="1"/>
      <c r="F811" s="1"/>
      <c r="G811" s="1"/>
      <c r="H811" s="1"/>
      <c r="I811" s="1"/>
      <c r="J811" s="1"/>
    </row>
    <row r="812" spans="5:10" x14ac:dyDescent="0.3">
      <c r="E812" s="1"/>
      <c r="F812" s="1"/>
      <c r="G812" s="1"/>
      <c r="H812" s="1"/>
      <c r="I812" s="1"/>
      <c r="J812" s="1"/>
    </row>
    <row r="813" spans="5:10" x14ac:dyDescent="0.3">
      <c r="E813" s="1"/>
      <c r="F813" s="1"/>
      <c r="G813" s="1"/>
      <c r="H813" s="1"/>
      <c r="I813" s="1"/>
      <c r="J813" s="1"/>
    </row>
    <row r="814" spans="5:10" x14ac:dyDescent="0.3">
      <c r="E814" s="1"/>
      <c r="F814" s="1"/>
      <c r="G814" s="1"/>
      <c r="H814" s="1"/>
      <c r="I814" s="1"/>
      <c r="J814" s="1"/>
    </row>
    <row r="815" spans="5:10" x14ac:dyDescent="0.3">
      <c r="E815" s="1"/>
      <c r="F815" s="1"/>
      <c r="G815" s="1"/>
      <c r="H815" s="1"/>
      <c r="I815" s="1"/>
      <c r="J815" s="1"/>
    </row>
    <row r="816" spans="5:10" x14ac:dyDescent="0.3">
      <c r="E816" s="1"/>
      <c r="F816" s="1"/>
      <c r="G816" s="1"/>
      <c r="H816" s="1"/>
      <c r="I816" s="1"/>
      <c r="J816" s="1"/>
    </row>
    <row r="817" spans="5:10" x14ac:dyDescent="0.3">
      <c r="E817" s="1"/>
      <c r="F817" s="1"/>
      <c r="G817" s="1"/>
      <c r="H817" s="1"/>
      <c r="I817" s="1"/>
      <c r="J817" s="1"/>
    </row>
    <row r="818" spans="5:10" x14ac:dyDescent="0.3">
      <c r="E818" s="1"/>
      <c r="F818" s="1"/>
      <c r="G818" s="1"/>
      <c r="H818" s="1"/>
      <c r="I818" s="1"/>
      <c r="J818" s="1"/>
    </row>
    <row r="819" spans="5:10" x14ac:dyDescent="0.3">
      <c r="E819" s="1"/>
      <c r="F819" s="1"/>
      <c r="G819" s="1"/>
      <c r="H819" s="1"/>
      <c r="I819" s="1"/>
      <c r="J819" s="1"/>
    </row>
    <row r="820" spans="5:10" x14ac:dyDescent="0.3">
      <c r="E820" s="1"/>
      <c r="F820" s="1"/>
      <c r="G820" s="1"/>
      <c r="H820" s="1"/>
      <c r="I820" s="1"/>
      <c r="J820" s="1"/>
    </row>
    <row r="821" spans="5:10" x14ac:dyDescent="0.3">
      <c r="E821" s="1"/>
      <c r="F821" s="1"/>
      <c r="G821" s="1"/>
      <c r="H821" s="1"/>
      <c r="I821" s="1"/>
      <c r="J821" s="1"/>
    </row>
    <row r="822" spans="5:10" x14ac:dyDescent="0.3">
      <c r="E822" s="1"/>
      <c r="F822" s="1"/>
      <c r="G822" s="1"/>
      <c r="H822" s="1"/>
      <c r="I822" s="1"/>
      <c r="J822" s="1"/>
    </row>
    <row r="823" spans="5:10" x14ac:dyDescent="0.3">
      <c r="E823" s="1"/>
      <c r="F823" s="1"/>
      <c r="G823" s="1"/>
      <c r="H823" s="1"/>
      <c r="I823" s="1"/>
      <c r="J823" s="1"/>
    </row>
    <row r="824" spans="5:10" x14ac:dyDescent="0.3">
      <c r="E824" s="1"/>
      <c r="F824" s="1"/>
      <c r="G824" s="1"/>
      <c r="H824" s="1"/>
      <c r="I824" s="1"/>
      <c r="J824" s="1"/>
    </row>
    <row r="825" spans="5:10" x14ac:dyDescent="0.3">
      <c r="E825" s="1"/>
      <c r="F825" s="1"/>
      <c r="G825" s="1"/>
      <c r="H825" s="1"/>
      <c r="I825" s="1"/>
      <c r="J825" s="1"/>
    </row>
    <row r="826" spans="5:10" x14ac:dyDescent="0.3">
      <c r="E826" s="1"/>
      <c r="F826" s="1"/>
      <c r="G826" s="1"/>
      <c r="H826" s="1"/>
      <c r="I826" s="1"/>
      <c r="J826" s="1"/>
    </row>
    <row r="827" spans="5:10" x14ac:dyDescent="0.3">
      <c r="E827" s="1"/>
      <c r="F827" s="1"/>
      <c r="G827" s="1"/>
      <c r="H827" s="1"/>
      <c r="I827" s="1"/>
      <c r="J827" s="1"/>
    </row>
    <row r="828" spans="5:10" x14ac:dyDescent="0.3">
      <c r="E828" s="1"/>
      <c r="F828" s="1"/>
      <c r="G828" s="1"/>
      <c r="H828" s="1"/>
      <c r="I828" s="1"/>
      <c r="J828" s="1"/>
    </row>
    <row r="829" spans="5:10" x14ac:dyDescent="0.3">
      <c r="E829" s="1"/>
      <c r="F829" s="1"/>
      <c r="G829" s="1"/>
      <c r="H829" s="1"/>
      <c r="I829" s="1"/>
      <c r="J829" s="1"/>
    </row>
    <row r="830" spans="5:10" x14ac:dyDescent="0.3">
      <c r="E830" s="1"/>
      <c r="F830" s="1"/>
      <c r="G830" s="1"/>
      <c r="H830" s="1"/>
      <c r="I830" s="1"/>
      <c r="J830" s="1"/>
    </row>
    <row r="831" spans="5:10" x14ac:dyDescent="0.3">
      <c r="E831" s="1"/>
      <c r="F831" s="1"/>
      <c r="G831" s="1"/>
      <c r="H831" s="1"/>
      <c r="I831" s="1"/>
      <c r="J831" s="1"/>
    </row>
    <row r="832" spans="5:10" x14ac:dyDescent="0.3">
      <c r="E832" s="1"/>
      <c r="F832" s="1"/>
      <c r="G832" s="1"/>
      <c r="H832" s="1"/>
      <c r="I832" s="1"/>
      <c r="J832" s="1"/>
    </row>
    <row r="833" spans="5:10" x14ac:dyDescent="0.3">
      <c r="E833" s="1"/>
      <c r="F833" s="1"/>
      <c r="G833" s="1"/>
      <c r="H833" s="1"/>
      <c r="I833" s="1"/>
      <c r="J833" s="1"/>
    </row>
    <row r="834" spans="5:10" x14ac:dyDescent="0.3">
      <c r="E834" s="1"/>
      <c r="F834" s="1"/>
      <c r="G834" s="1"/>
      <c r="H834" s="1"/>
      <c r="I834" s="1"/>
      <c r="J834" s="1"/>
    </row>
    <row r="835" spans="5:10" x14ac:dyDescent="0.3">
      <c r="E835" s="1"/>
      <c r="F835" s="1"/>
      <c r="G835" s="1"/>
      <c r="H835" s="1"/>
      <c r="I835" s="1"/>
      <c r="J835" s="1"/>
    </row>
    <row r="836" spans="5:10" x14ac:dyDescent="0.3">
      <c r="E836" s="1"/>
      <c r="F836" s="1"/>
      <c r="G836" s="1"/>
      <c r="H836" s="1"/>
      <c r="I836" s="1"/>
      <c r="J836" s="1"/>
    </row>
    <row r="837" spans="5:10" x14ac:dyDescent="0.3">
      <c r="E837" s="1"/>
      <c r="F837" s="1"/>
      <c r="G837" s="1"/>
      <c r="H837" s="1"/>
      <c r="I837" s="1"/>
      <c r="J837" s="1"/>
    </row>
    <row r="838" spans="5:10" x14ac:dyDescent="0.3">
      <c r="E838" s="1"/>
      <c r="F838" s="1"/>
      <c r="G838" s="1"/>
      <c r="H838" s="1"/>
      <c r="I838" s="1"/>
      <c r="J838" s="1"/>
    </row>
    <row r="839" spans="5:10" x14ac:dyDescent="0.3">
      <c r="E839" s="1"/>
      <c r="F839" s="1"/>
      <c r="G839" s="1"/>
      <c r="H839" s="1"/>
      <c r="I839" s="1"/>
      <c r="J839" s="1"/>
    </row>
    <row r="840" spans="5:10" x14ac:dyDescent="0.3">
      <c r="E840" s="1"/>
      <c r="F840" s="1"/>
      <c r="G840" s="1"/>
      <c r="H840" s="1"/>
      <c r="I840" s="1"/>
      <c r="J840" s="1"/>
    </row>
    <row r="841" spans="5:10" x14ac:dyDescent="0.3">
      <c r="E841" s="1"/>
      <c r="F841" s="1"/>
      <c r="G841" s="1"/>
      <c r="H841" s="1"/>
      <c r="I841" s="1"/>
      <c r="J841" s="1"/>
    </row>
    <row r="842" spans="5:10" x14ac:dyDescent="0.3">
      <c r="E842" s="1"/>
      <c r="F842" s="1"/>
      <c r="G842" s="1"/>
      <c r="H842" s="1"/>
      <c r="I842" s="1"/>
      <c r="J842" s="1"/>
    </row>
    <row r="843" spans="5:10" x14ac:dyDescent="0.3">
      <c r="E843" s="1"/>
      <c r="F843" s="1"/>
      <c r="G843" s="1"/>
      <c r="H843" s="1"/>
      <c r="I843" s="1"/>
      <c r="J843" s="1"/>
    </row>
    <row r="844" spans="5:10" x14ac:dyDescent="0.3">
      <c r="E844" s="1"/>
      <c r="F844" s="1"/>
      <c r="G844" s="1"/>
      <c r="H844" s="1"/>
      <c r="I844" s="1"/>
      <c r="J844" s="1"/>
    </row>
    <row r="845" spans="5:10" x14ac:dyDescent="0.3">
      <c r="E845" s="1"/>
      <c r="F845" s="1"/>
      <c r="G845" s="1"/>
      <c r="H845" s="1"/>
      <c r="I845" s="1"/>
      <c r="J845" s="1"/>
    </row>
    <row r="846" spans="5:10" x14ac:dyDescent="0.3">
      <c r="E846" s="1"/>
      <c r="F846" s="1"/>
      <c r="G846" s="1"/>
      <c r="H846" s="1"/>
      <c r="I846" s="1"/>
      <c r="J846" s="1"/>
    </row>
    <row r="847" spans="5:10" x14ac:dyDescent="0.3">
      <c r="E847" s="1"/>
      <c r="F847" s="1"/>
      <c r="G847" s="1"/>
      <c r="H847" s="1"/>
      <c r="I847" s="1"/>
      <c r="J847" s="1"/>
    </row>
    <row r="848" spans="5:10" x14ac:dyDescent="0.3">
      <c r="E848" s="1"/>
      <c r="F848" s="1"/>
      <c r="G848" s="1"/>
      <c r="H848" s="1"/>
      <c r="I848" s="1"/>
      <c r="J848" s="1"/>
    </row>
    <row r="849" spans="5:10" x14ac:dyDescent="0.3">
      <c r="E849" s="1"/>
      <c r="F849" s="1"/>
      <c r="G849" s="1"/>
      <c r="H849" s="1"/>
      <c r="I849" s="1"/>
      <c r="J849" s="1"/>
    </row>
    <row r="850" spans="5:10" x14ac:dyDescent="0.3">
      <c r="E850" s="1"/>
      <c r="F850" s="1"/>
      <c r="G850" s="1"/>
      <c r="H850" s="1"/>
      <c r="I850" s="1"/>
      <c r="J850" s="1"/>
    </row>
    <row r="851" spans="5:10" x14ac:dyDescent="0.3">
      <c r="E851" s="1"/>
      <c r="F851" s="1"/>
      <c r="G851" s="1"/>
      <c r="H851" s="1"/>
      <c r="I851" s="1"/>
      <c r="J851" s="1"/>
    </row>
    <row r="852" spans="5:10" x14ac:dyDescent="0.3">
      <c r="E852" s="1"/>
      <c r="F852" s="1"/>
      <c r="G852" s="1"/>
      <c r="H852" s="1"/>
      <c r="I852" s="1"/>
      <c r="J852" s="1"/>
    </row>
    <row r="853" spans="5:10" x14ac:dyDescent="0.3">
      <c r="E853" s="1"/>
      <c r="F853" s="1"/>
      <c r="G853" s="1"/>
      <c r="H853" s="1"/>
      <c r="I853" s="1"/>
      <c r="J853" s="1"/>
    </row>
    <row r="854" spans="5:10" x14ac:dyDescent="0.3">
      <c r="E854" s="1"/>
      <c r="F854" s="1"/>
      <c r="G854" s="1"/>
      <c r="H854" s="1"/>
      <c r="I854" s="1"/>
      <c r="J854" s="1"/>
    </row>
    <row r="855" spans="5:10" x14ac:dyDescent="0.3">
      <c r="E855" s="1"/>
      <c r="F855" s="1"/>
      <c r="G855" s="1"/>
      <c r="H855" s="1"/>
      <c r="I855" s="1"/>
      <c r="J855" s="1"/>
    </row>
    <row r="856" spans="5:10" x14ac:dyDescent="0.3">
      <c r="E856" s="1"/>
      <c r="F856" s="1"/>
      <c r="G856" s="1"/>
      <c r="H856" s="1"/>
      <c r="I856" s="1"/>
      <c r="J856" s="1"/>
    </row>
    <row r="857" spans="5:10" x14ac:dyDescent="0.3">
      <c r="E857" s="1"/>
      <c r="F857" s="1"/>
      <c r="G857" s="1"/>
      <c r="H857" s="1"/>
      <c r="I857" s="1"/>
      <c r="J857" s="1"/>
    </row>
    <row r="858" spans="5:10" x14ac:dyDescent="0.3">
      <c r="E858" s="1"/>
      <c r="F858" s="1"/>
      <c r="G858" s="1"/>
      <c r="H858" s="1"/>
      <c r="I858" s="1"/>
      <c r="J858" s="1"/>
    </row>
    <row r="859" spans="5:10" x14ac:dyDescent="0.3">
      <c r="E859" s="1"/>
      <c r="F859" s="1"/>
      <c r="G859" s="1"/>
      <c r="H859" s="1"/>
      <c r="I859" s="1"/>
      <c r="J859" s="1"/>
    </row>
    <row r="860" spans="5:10" x14ac:dyDescent="0.3">
      <c r="E860" s="1"/>
      <c r="F860" s="1"/>
      <c r="G860" s="1"/>
      <c r="H860" s="1"/>
      <c r="I860" s="1"/>
      <c r="J860" s="1"/>
    </row>
    <row r="861" spans="5:10" x14ac:dyDescent="0.3">
      <c r="E861" s="1"/>
      <c r="F861" s="1"/>
      <c r="G861" s="1"/>
      <c r="H861" s="1"/>
      <c r="I861" s="1"/>
      <c r="J861" s="1"/>
    </row>
    <row r="862" spans="5:10" x14ac:dyDescent="0.3">
      <c r="E862" s="1"/>
      <c r="F862" s="1"/>
      <c r="G862" s="1"/>
      <c r="H862" s="1"/>
      <c r="I862" s="1"/>
      <c r="J862" s="1"/>
    </row>
    <row r="863" spans="5:10" x14ac:dyDescent="0.3">
      <c r="E863" s="1"/>
      <c r="F863" s="1"/>
      <c r="G863" s="1"/>
      <c r="H863" s="1"/>
      <c r="I863" s="1"/>
      <c r="J863" s="1"/>
    </row>
    <row r="864" spans="5:10" x14ac:dyDescent="0.3">
      <c r="E864" s="1"/>
      <c r="F864" s="1"/>
      <c r="G864" s="1"/>
      <c r="H864" s="1"/>
      <c r="I864" s="1"/>
      <c r="J864" s="1"/>
    </row>
    <row r="865" spans="5:10" x14ac:dyDescent="0.3">
      <c r="E865" s="1"/>
      <c r="F865" s="1"/>
      <c r="G865" s="1"/>
      <c r="H865" s="1"/>
      <c r="I865" s="1"/>
      <c r="J865" s="1"/>
    </row>
    <row r="866" spans="5:10" x14ac:dyDescent="0.3">
      <c r="E866" s="1"/>
      <c r="F866" s="1"/>
      <c r="G866" s="1"/>
      <c r="H866" s="1"/>
      <c r="I866" s="1"/>
      <c r="J866" s="1"/>
    </row>
    <row r="867" spans="5:10" x14ac:dyDescent="0.3">
      <c r="E867" s="1"/>
      <c r="F867" s="1"/>
      <c r="G867" s="1"/>
      <c r="H867" s="1"/>
      <c r="I867" s="1"/>
      <c r="J867" s="1"/>
    </row>
    <row r="868" spans="5:10" x14ac:dyDescent="0.3">
      <c r="E868" s="1"/>
      <c r="F868" s="1"/>
      <c r="G868" s="1"/>
      <c r="H868" s="1"/>
      <c r="I868" s="1"/>
      <c r="J868" s="1"/>
    </row>
    <row r="869" spans="5:10" x14ac:dyDescent="0.3">
      <c r="E869" s="1"/>
      <c r="F869" s="1"/>
      <c r="G869" s="1"/>
      <c r="H869" s="1"/>
      <c r="I869" s="1"/>
      <c r="J869" s="1"/>
    </row>
    <row r="870" spans="5:10" x14ac:dyDescent="0.3">
      <c r="E870" s="1"/>
      <c r="F870" s="1"/>
      <c r="G870" s="1"/>
      <c r="H870" s="1"/>
      <c r="I870" s="1"/>
      <c r="J870" s="1"/>
    </row>
    <row r="871" spans="5:10" x14ac:dyDescent="0.3">
      <c r="E871" s="1"/>
      <c r="F871" s="1"/>
      <c r="G871" s="1"/>
      <c r="H871" s="1"/>
      <c r="I871" s="1"/>
      <c r="J871" s="1"/>
    </row>
    <row r="872" spans="5:10" x14ac:dyDescent="0.3">
      <c r="E872" s="1"/>
      <c r="F872" s="1"/>
      <c r="G872" s="1"/>
      <c r="H872" s="1"/>
      <c r="I872" s="1"/>
      <c r="J872" s="1"/>
    </row>
    <row r="873" spans="5:10" x14ac:dyDescent="0.3">
      <c r="E873" s="1"/>
      <c r="F873" s="1"/>
      <c r="G873" s="1"/>
      <c r="H873" s="1"/>
      <c r="I873" s="1"/>
      <c r="J873" s="1"/>
    </row>
    <row r="874" spans="5:10" x14ac:dyDescent="0.3">
      <c r="E874" s="1"/>
      <c r="F874" s="1"/>
      <c r="G874" s="1"/>
      <c r="H874" s="1"/>
      <c r="I874" s="1"/>
      <c r="J874" s="1"/>
    </row>
    <row r="875" spans="5:10" x14ac:dyDescent="0.3">
      <c r="E875" s="1"/>
      <c r="F875" s="1"/>
      <c r="G875" s="1"/>
      <c r="H875" s="1"/>
      <c r="I875" s="1"/>
      <c r="J875" s="1"/>
    </row>
    <row r="876" spans="5:10" x14ac:dyDescent="0.3">
      <c r="E876" s="1"/>
      <c r="F876" s="1"/>
      <c r="G876" s="1"/>
      <c r="H876" s="1"/>
      <c r="I876" s="1"/>
      <c r="J876" s="1"/>
    </row>
    <row r="877" spans="5:10" x14ac:dyDescent="0.3">
      <c r="E877" s="1"/>
      <c r="F877" s="1"/>
      <c r="G877" s="1"/>
      <c r="H877" s="1"/>
      <c r="I877" s="1"/>
      <c r="J877" s="1"/>
    </row>
    <row r="878" spans="5:10" x14ac:dyDescent="0.3">
      <c r="E878" s="1"/>
      <c r="F878" s="1"/>
      <c r="G878" s="1"/>
      <c r="H878" s="1"/>
      <c r="I878" s="1"/>
      <c r="J878" s="1"/>
    </row>
    <row r="879" spans="5:10" x14ac:dyDescent="0.3">
      <c r="E879" s="1"/>
      <c r="F879" s="1"/>
      <c r="G879" s="1"/>
      <c r="H879" s="1"/>
      <c r="I879" s="1"/>
      <c r="J879" s="1"/>
    </row>
    <row r="880" spans="5:10" x14ac:dyDescent="0.3">
      <c r="E880" s="1"/>
      <c r="F880" s="1"/>
      <c r="G880" s="1"/>
      <c r="H880" s="1"/>
      <c r="I880" s="1"/>
      <c r="J880" s="1"/>
    </row>
    <row r="881" spans="5:10" x14ac:dyDescent="0.3">
      <c r="E881" s="1"/>
      <c r="F881" s="1"/>
      <c r="G881" s="1"/>
      <c r="H881" s="1"/>
      <c r="I881" s="1"/>
      <c r="J881" s="1"/>
    </row>
    <row r="882" spans="5:10" x14ac:dyDescent="0.3">
      <c r="E882" s="1"/>
      <c r="F882" s="1"/>
      <c r="G882" s="1"/>
      <c r="H882" s="1"/>
      <c r="I882" s="1"/>
      <c r="J882" s="1"/>
    </row>
    <row r="883" spans="5:10" x14ac:dyDescent="0.3">
      <c r="E883" s="1"/>
      <c r="F883" s="1"/>
      <c r="G883" s="1"/>
      <c r="H883" s="1"/>
      <c r="I883" s="1"/>
      <c r="J883" s="1"/>
    </row>
    <row r="884" spans="5:10" x14ac:dyDescent="0.3">
      <c r="E884" s="1"/>
      <c r="F884" s="1"/>
      <c r="G884" s="1"/>
      <c r="H884" s="1"/>
      <c r="I884" s="1"/>
      <c r="J884" s="1"/>
    </row>
    <row r="885" spans="5:10" x14ac:dyDescent="0.3">
      <c r="E885" s="1"/>
      <c r="F885" s="1"/>
      <c r="G885" s="1"/>
      <c r="H885" s="1"/>
      <c r="I885" s="1"/>
      <c r="J885" s="1"/>
    </row>
    <row r="886" spans="5:10" x14ac:dyDescent="0.3">
      <c r="E886" s="1"/>
      <c r="F886" s="1"/>
      <c r="G886" s="1"/>
      <c r="H886" s="1"/>
      <c r="I886" s="1"/>
      <c r="J886" s="1"/>
    </row>
    <row r="887" spans="5:10" x14ac:dyDescent="0.3">
      <c r="E887" s="1"/>
      <c r="F887" s="1"/>
      <c r="G887" s="1"/>
      <c r="H887" s="1"/>
      <c r="I887" s="1"/>
      <c r="J887" s="1"/>
    </row>
    <row r="888" spans="5:10" x14ac:dyDescent="0.3">
      <c r="E888" s="1"/>
      <c r="F888" s="1"/>
      <c r="G888" s="1"/>
      <c r="H888" s="1"/>
      <c r="I888" s="1"/>
      <c r="J888" s="1"/>
    </row>
    <row r="889" spans="5:10" x14ac:dyDescent="0.3">
      <c r="E889" s="1"/>
      <c r="F889" s="1"/>
      <c r="G889" s="1"/>
      <c r="H889" s="1"/>
      <c r="I889" s="1"/>
      <c r="J889" s="1"/>
    </row>
    <row r="890" spans="5:10" x14ac:dyDescent="0.3">
      <c r="E890" s="1"/>
      <c r="F890" s="1"/>
      <c r="G890" s="1"/>
      <c r="H890" s="1"/>
      <c r="I890" s="1"/>
      <c r="J890" s="1"/>
    </row>
    <row r="891" spans="5:10" x14ac:dyDescent="0.3">
      <c r="E891" s="1"/>
      <c r="F891" s="1"/>
      <c r="G891" s="1"/>
      <c r="H891" s="1"/>
      <c r="I891" s="1"/>
      <c r="J891" s="1"/>
    </row>
    <row r="892" spans="5:10" x14ac:dyDescent="0.3">
      <c r="E892" s="1"/>
      <c r="F892" s="1"/>
      <c r="G892" s="1"/>
      <c r="H892" s="1"/>
      <c r="I892" s="1"/>
      <c r="J892" s="1"/>
    </row>
    <row r="893" spans="5:10" x14ac:dyDescent="0.3">
      <c r="E893" s="1"/>
      <c r="F893" s="1"/>
      <c r="G893" s="1"/>
      <c r="H893" s="1"/>
      <c r="I893" s="1"/>
      <c r="J893" s="1"/>
    </row>
    <row r="894" spans="5:10" x14ac:dyDescent="0.3">
      <c r="E894" s="1"/>
      <c r="F894" s="1"/>
      <c r="G894" s="1"/>
      <c r="H894" s="1"/>
      <c r="I894" s="1"/>
      <c r="J894" s="1"/>
    </row>
    <row r="895" spans="5:10" x14ac:dyDescent="0.3">
      <c r="E895" s="1"/>
      <c r="F895" s="1"/>
      <c r="G895" s="1"/>
      <c r="H895" s="1"/>
      <c r="I895" s="1"/>
      <c r="J895" s="1"/>
    </row>
    <row r="896" spans="5:10" x14ac:dyDescent="0.3">
      <c r="E896" s="1"/>
      <c r="F896" s="1"/>
      <c r="G896" s="1"/>
      <c r="H896" s="1"/>
      <c r="I896" s="1"/>
      <c r="J896" s="1"/>
    </row>
    <row r="897" spans="5:10" x14ac:dyDescent="0.3">
      <c r="E897" s="1"/>
      <c r="F897" s="1"/>
      <c r="G897" s="1"/>
      <c r="H897" s="1"/>
      <c r="I897" s="1"/>
      <c r="J897" s="1"/>
    </row>
    <row r="898" spans="5:10" x14ac:dyDescent="0.3">
      <c r="E898" s="1"/>
      <c r="F898" s="1"/>
      <c r="G898" s="1"/>
      <c r="H898" s="1"/>
      <c r="I898" s="1"/>
      <c r="J898" s="1"/>
    </row>
    <row r="899" spans="5:10" x14ac:dyDescent="0.3">
      <c r="E899" s="1"/>
      <c r="F899" s="1"/>
      <c r="G899" s="1"/>
      <c r="H899" s="1"/>
      <c r="I899" s="1"/>
      <c r="J899" s="1"/>
    </row>
    <row r="900" spans="5:10" x14ac:dyDescent="0.3">
      <c r="E900" s="1"/>
      <c r="F900" s="1"/>
      <c r="G900" s="1"/>
      <c r="H900" s="1"/>
      <c r="I900" s="1"/>
      <c r="J900" s="1"/>
    </row>
    <row r="901" spans="5:10" x14ac:dyDescent="0.3">
      <c r="E901" s="1"/>
      <c r="F901" s="1"/>
      <c r="G901" s="1"/>
      <c r="H901" s="1"/>
      <c r="I901" s="1"/>
      <c r="J901" s="1"/>
    </row>
    <row r="902" spans="5:10" x14ac:dyDescent="0.3">
      <c r="E902" s="1"/>
      <c r="F902" s="1"/>
      <c r="G902" s="1"/>
      <c r="H902" s="1"/>
      <c r="I902" s="1"/>
      <c r="J902" s="1"/>
    </row>
    <row r="903" spans="5:10" x14ac:dyDescent="0.3">
      <c r="E903" s="1"/>
      <c r="F903" s="1"/>
      <c r="G903" s="1"/>
      <c r="H903" s="1"/>
      <c r="I903" s="1"/>
      <c r="J903" s="1"/>
    </row>
    <row r="904" spans="5:10" x14ac:dyDescent="0.3">
      <c r="E904" s="1"/>
      <c r="F904" s="1"/>
      <c r="G904" s="1"/>
      <c r="H904" s="1"/>
      <c r="I904" s="1"/>
      <c r="J904" s="1"/>
    </row>
    <row r="905" spans="5:10" x14ac:dyDescent="0.3">
      <c r="E905" s="1"/>
      <c r="F905" s="1"/>
      <c r="G905" s="1"/>
      <c r="H905" s="1"/>
      <c r="I905" s="1"/>
      <c r="J905" s="1"/>
    </row>
    <row r="906" spans="5:10" x14ac:dyDescent="0.3">
      <c r="E906" s="1"/>
      <c r="F906" s="1"/>
      <c r="G906" s="1"/>
      <c r="H906" s="1"/>
      <c r="I906" s="1"/>
      <c r="J906" s="1"/>
    </row>
    <row r="907" spans="5:10" x14ac:dyDescent="0.3">
      <c r="E907" s="1"/>
      <c r="F907" s="1"/>
      <c r="G907" s="1"/>
      <c r="H907" s="1"/>
      <c r="I907" s="1"/>
      <c r="J907" s="1"/>
    </row>
    <row r="908" spans="5:10" x14ac:dyDescent="0.3">
      <c r="E908" s="1"/>
      <c r="F908" s="1"/>
      <c r="G908" s="1"/>
      <c r="H908" s="1"/>
      <c r="I908" s="1"/>
      <c r="J908" s="1"/>
    </row>
    <row r="909" spans="5:10" x14ac:dyDescent="0.3">
      <c r="E909" s="1"/>
      <c r="F909" s="1"/>
      <c r="G909" s="1"/>
      <c r="H909" s="1"/>
      <c r="I909" s="1"/>
      <c r="J909" s="1"/>
    </row>
    <row r="910" spans="5:10" x14ac:dyDescent="0.3">
      <c r="E910" s="1"/>
      <c r="F910" s="1"/>
      <c r="G910" s="1"/>
      <c r="H910" s="1"/>
      <c r="I910" s="1"/>
      <c r="J910" s="1"/>
    </row>
    <row r="911" spans="5:10" x14ac:dyDescent="0.3">
      <c r="E911" s="1"/>
      <c r="F911" s="1"/>
      <c r="G911" s="1"/>
      <c r="H911" s="1"/>
      <c r="I911" s="1"/>
      <c r="J911" s="1"/>
    </row>
    <row r="912" spans="5:10" x14ac:dyDescent="0.3">
      <c r="E912" s="1"/>
      <c r="F912" s="1"/>
      <c r="G912" s="1"/>
      <c r="H912" s="1"/>
      <c r="I912" s="1"/>
      <c r="J912" s="1"/>
    </row>
    <row r="913" spans="5:10" x14ac:dyDescent="0.3">
      <c r="E913" s="1"/>
      <c r="F913" s="1"/>
      <c r="G913" s="1"/>
      <c r="H913" s="1"/>
      <c r="I913" s="1"/>
      <c r="J913" s="1"/>
    </row>
    <row r="914" spans="5:10" x14ac:dyDescent="0.3">
      <c r="E914" s="1"/>
      <c r="F914" s="1"/>
      <c r="G914" s="1"/>
      <c r="H914" s="1"/>
      <c r="I914" s="1"/>
      <c r="J914" s="1"/>
    </row>
    <row r="915" spans="5:10" x14ac:dyDescent="0.3">
      <c r="E915" s="1"/>
      <c r="F915" s="1"/>
      <c r="G915" s="1"/>
      <c r="H915" s="1"/>
      <c r="I915" s="1"/>
      <c r="J915" s="1"/>
    </row>
    <row r="916" spans="5:10" x14ac:dyDescent="0.3">
      <c r="E916" s="1"/>
      <c r="F916" s="1"/>
      <c r="G916" s="1"/>
      <c r="H916" s="1"/>
      <c r="I916" s="1"/>
      <c r="J916" s="1"/>
    </row>
    <row r="917" spans="5:10" x14ac:dyDescent="0.3">
      <c r="E917" s="1"/>
      <c r="F917" s="1"/>
      <c r="G917" s="1"/>
      <c r="H917" s="1"/>
      <c r="I917" s="1"/>
      <c r="J917" s="1"/>
    </row>
    <row r="918" spans="5:10" x14ac:dyDescent="0.3">
      <c r="E918" s="1"/>
      <c r="F918" s="1"/>
      <c r="G918" s="1"/>
      <c r="H918" s="1"/>
      <c r="I918" s="1"/>
      <c r="J918" s="1"/>
    </row>
    <row r="919" spans="5:10" x14ac:dyDescent="0.3">
      <c r="E919" s="1"/>
      <c r="F919" s="1"/>
      <c r="G919" s="1"/>
      <c r="H919" s="1"/>
      <c r="I919" s="1"/>
      <c r="J919" s="1"/>
    </row>
    <row r="920" spans="5:10" x14ac:dyDescent="0.3">
      <c r="E920" s="1"/>
      <c r="F920" s="1"/>
      <c r="G920" s="1"/>
      <c r="H920" s="1"/>
      <c r="I920" s="1"/>
      <c r="J920" s="1"/>
    </row>
    <row r="921" spans="5:10" x14ac:dyDescent="0.3">
      <c r="E921" s="1"/>
      <c r="F921" s="1"/>
      <c r="G921" s="1"/>
      <c r="H921" s="1"/>
      <c r="I921" s="1"/>
      <c r="J921" s="1"/>
    </row>
    <row r="922" spans="5:10" x14ac:dyDescent="0.3">
      <c r="E922" s="1"/>
      <c r="F922" s="1"/>
      <c r="G922" s="1"/>
      <c r="H922" s="1"/>
      <c r="I922" s="1"/>
      <c r="J922" s="1"/>
    </row>
    <row r="923" spans="5:10" x14ac:dyDescent="0.3">
      <c r="E923" s="1"/>
      <c r="F923" s="1"/>
      <c r="G923" s="1"/>
      <c r="H923" s="1"/>
      <c r="I923" s="1"/>
      <c r="J923" s="1"/>
    </row>
    <row r="924" spans="5:10" x14ac:dyDescent="0.3">
      <c r="E924" s="1"/>
      <c r="F924" s="1"/>
      <c r="G924" s="1"/>
      <c r="H924" s="1"/>
      <c r="I924" s="1"/>
      <c r="J924" s="1"/>
    </row>
    <row r="925" spans="5:10" x14ac:dyDescent="0.3">
      <c r="E925" s="1"/>
      <c r="F925" s="1"/>
      <c r="G925" s="1"/>
      <c r="H925" s="1"/>
      <c r="I925" s="1"/>
      <c r="J925" s="1"/>
    </row>
    <row r="926" spans="5:10" x14ac:dyDescent="0.3">
      <c r="E926" s="1"/>
      <c r="F926" s="1"/>
      <c r="G926" s="1"/>
      <c r="H926" s="1"/>
      <c r="I926" s="1"/>
      <c r="J926" s="1"/>
    </row>
    <row r="927" spans="5:10" x14ac:dyDescent="0.3">
      <c r="E927" s="1"/>
      <c r="F927" s="1"/>
      <c r="G927" s="1"/>
      <c r="H927" s="1"/>
      <c r="I927" s="1"/>
      <c r="J927" s="1"/>
    </row>
    <row r="928" spans="5:10" x14ac:dyDescent="0.3">
      <c r="E928" s="1"/>
      <c r="F928" s="1"/>
      <c r="G928" s="1"/>
      <c r="H928" s="1"/>
      <c r="I928" s="1"/>
      <c r="J928" s="1"/>
    </row>
    <row r="929" spans="5:10" x14ac:dyDescent="0.3">
      <c r="E929" s="1"/>
      <c r="F929" s="1"/>
      <c r="G929" s="1"/>
      <c r="H929" s="1"/>
      <c r="I929" s="1"/>
      <c r="J929" s="1"/>
    </row>
    <row r="930" spans="5:10" x14ac:dyDescent="0.3">
      <c r="E930" s="1"/>
      <c r="F930" s="1"/>
      <c r="G930" s="1"/>
      <c r="H930" s="1"/>
      <c r="I930" s="1"/>
      <c r="J930" s="1"/>
    </row>
    <row r="931" spans="5:10" x14ac:dyDescent="0.3">
      <c r="E931" s="1"/>
      <c r="F931" s="1"/>
      <c r="G931" s="1"/>
      <c r="H931" s="1"/>
      <c r="I931" s="1"/>
      <c r="J931" s="1"/>
    </row>
    <row r="932" spans="5:10" x14ac:dyDescent="0.3">
      <c r="E932" s="1"/>
      <c r="F932" s="1"/>
      <c r="G932" s="1"/>
      <c r="H932" s="1"/>
      <c r="I932" s="1"/>
      <c r="J932" s="1"/>
    </row>
    <row r="933" spans="5:10" x14ac:dyDescent="0.3">
      <c r="E933" s="1"/>
      <c r="F933" s="1"/>
      <c r="G933" s="1"/>
      <c r="H933" s="1"/>
      <c r="I933" s="1"/>
      <c r="J933" s="1"/>
    </row>
    <row r="934" spans="5:10" x14ac:dyDescent="0.3">
      <c r="E934" s="1"/>
      <c r="F934" s="1"/>
      <c r="G934" s="1"/>
      <c r="H934" s="1"/>
      <c r="I934" s="1"/>
      <c r="J934" s="1"/>
    </row>
    <row r="935" spans="5:10" x14ac:dyDescent="0.3">
      <c r="E935" s="1"/>
      <c r="F935" s="1"/>
      <c r="G935" s="1"/>
      <c r="H935" s="1"/>
      <c r="I935" s="1"/>
      <c r="J935" s="1"/>
    </row>
    <row r="936" spans="5:10" x14ac:dyDescent="0.3">
      <c r="E936" s="1"/>
      <c r="F936" s="1"/>
      <c r="G936" s="1"/>
      <c r="H936" s="1"/>
      <c r="I936" s="1"/>
      <c r="J936" s="1"/>
    </row>
    <row r="937" spans="5:10" x14ac:dyDescent="0.3">
      <c r="E937" s="1"/>
      <c r="F937" s="1"/>
      <c r="G937" s="1"/>
      <c r="H937" s="1"/>
      <c r="I937" s="1"/>
      <c r="J937" s="1"/>
    </row>
    <row r="938" spans="5:10" x14ac:dyDescent="0.3">
      <c r="E938" s="1"/>
      <c r="F938" s="1"/>
      <c r="G938" s="1"/>
      <c r="H938" s="1"/>
      <c r="I938" s="1"/>
      <c r="J938" s="1"/>
    </row>
    <row r="939" spans="5:10" x14ac:dyDescent="0.3">
      <c r="E939" s="1"/>
      <c r="F939" s="1"/>
      <c r="G939" s="1"/>
      <c r="H939" s="1"/>
      <c r="I939" s="1"/>
      <c r="J939" s="1"/>
    </row>
    <row r="940" spans="5:10" x14ac:dyDescent="0.3">
      <c r="E940" s="1"/>
      <c r="F940" s="1"/>
      <c r="G940" s="1"/>
      <c r="H940" s="1"/>
      <c r="I940" s="1"/>
      <c r="J940" s="1"/>
    </row>
    <row r="941" spans="5:10" x14ac:dyDescent="0.3">
      <c r="E941" s="1"/>
      <c r="F941" s="1"/>
      <c r="G941" s="1"/>
      <c r="H941" s="1"/>
      <c r="I941" s="1"/>
      <c r="J941" s="1"/>
    </row>
    <row r="942" spans="5:10" x14ac:dyDescent="0.3">
      <c r="E942" s="1"/>
      <c r="F942" s="1"/>
      <c r="G942" s="1"/>
      <c r="H942" s="1"/>
      <c r="I942" s="1"/>
      <c r="J942" s="1"/>
    </row>
    <row r="943" spans="5:10" x14ac:dyDescent="0.3">
      <c r="E943" s="1"/>
      <c r="F943" s="1"/>
      <c r="G943" s="1"/>
      <c r="H943" s="1"/>
      <c r="I943" s="1"/>
      <c r="J943" s="1"/>
    </row>
    <row r="944" spans="5:10" x14ac:dyDescent="0.3">
      <c r="E944" s="1"/>
      <c r="F944" s="1"/>
      <c r="G944" s="1"/>
      <c r="H944" s="1"/>
      <c r="I944" s="1"/>
      <c r="J944" s="1"/>
    </row>
    <row r="945" spans="5:10" x14ac:dyDescent="0.3">
      <c r="E945" s="1"/>
      <c r="F945" s="1"/>
      <c r="G945" s="1"/>
      <c r="H945" s="1"/>
      <c r="I945" s="1"/>
      <c r="J945" s="1"/>
    </row>
    <row r="946" spans="5:10" x14ac:dyDescent="0.3">
      <c r="E946" s="1"/>
      <c r="F946" s="1"/>
      <c r="G946" s="1"/>
      <c r="H946" s="1"/>
      <c r="I946" s="1"/>
      <c r="J946" s="1"/>
    </row>
    <row r="947" spans="5:10" x14ac:dyDescent="0.3">
      <c r="E947" s="1"/>
      <c r="F947" s="1"/>
      <c r="G947" s="1"/>
      <c r="H947" s="1"/>
      <c r="I947" s="1"/>
      <c r="J947" s="1"/>
    </row>
    <row r="948" spans="5:10" x14ac:dyDescent="0.3">
      <c r="E948" s="1"/>
      <c r="F948" s="1"/>
      <c r="G948" s="1"/>
      <c r="H948" s="1"/>
      <c r="I948" s="1"/>
      <c r="J948" s="1"/>
    </row>
    <row r="949" spans="5:10" x14ac:dyDescent="0.3">
      <c r="E949" s="1"/>
      <c r="F949" s="1"/>
      <c r="G949" s="1"/>
      <c r="H949" s="1"/>
      <c r="I949" s="1"/>
      <c r="J949" s="1"/>
    </row>
    <row r="950" spans="5:10" x14ac:dyDescent="0.3">
      <c r="E950" s="1"/>
      <c r="F950" s="1"/>
      <c r="G950" s="1"/>
      <c r="H950" s="1"/>
      <c r="I950" s="1"/>
      <c r="J950" s="1"/>
    </row>
    <row r="951" spans="5:10" x14ac:dyDescent="0.3">
      <c r="E951" s="1"/>
      <c r="F951" s="1"/>
      <c r="G951" s="1"/>
      <c r="H951" s="1"/>
      <c r="I951" s="1"/>
      <c r="J951" s="1"/>
    </row>
    <row r="952" spans="5:10" x14ac:dyDescent="0.3">
      <c r="E952" s="1"/>
      <c r="F952" s="1"/>
      <c r="G952" s="1"/>
      <c r="H952" s="1"/>
      <c r="I952" s="1"/>
      <c r="J952" s="1"/>
    </row>
    <row r="953" spans="5:10" x14ac:dyDescent="0.3">
      <c r="E953" s="1"/>
      <c r="F953" s="1"/>
      <c r="G953" s="1"/>
      <c r="H953" s="1"/>
      <c r="I953" s="1"/>
      <c r="J953" s="1"/>
    </row>
    <row r="954" spans="5:10" x14ac:dyDescent="0.3">
      <c r="E954" s="1"/>
      <c r="F954" s="1"/>
      <c r="G954" s="1"/>
      <c r="H954" s="1"/>
      <c r="I954" s="1"/>
      <c r="J954" s="1"/>
    </row>
    <row r="955" spans="5:10" x14ac:dyDescent="0.3">
      <c r="E955" s="1"/>
      <c r="F955" s="1"/>
      <c r="G955" s="1"/>
      <c r="H955" s="1"/>
      <c r="I955" s="1"/>
      <c r="J955" s="1"/>
    </row>
    <row r="956" spans="5:10" x14ac:dyDescent="0.3">
      <c r="E956" s="1"/>
      <c r="F956" s="1"/>
      <c r="G956" s="1"/>
      <c r="H956" s="1"/>
      <c r="I956" s="1"/>
      <c r="J956" s="1"/>
    </row>
    <row r="957" spans="5:10" x14ac:dyDescent="0.3">
      <c r="E957" s="1"/>
      <c r="F957" s="1"/>
      <c r="G957" s="1"/>
      <c r="H957" s="1"/>
      <c r="I957" s="1"/>
      <c r="J957" s="1"/>
    </row>
    <row r="958" spans="5:10" x14ac:dyDescent="0.3">
      <c r="E958" s="1"/>
      <c r="F958" s="1"/>
      <c r="G958" s="1"/>
      <c r="H958" s="1"/>
      <c r="I958" s="1"/>
      <c r="J958" s="1"/>
    </row>
    <row r="959" spans="5:10" x14ac:dyDescent="0.3">
      <c r="E959" s="1"/>
      <c r="F959" s="1"/>
      <c r="G959" s="1"/>
      <c r="H959" s="1"/>
      <c r="I959" s="1"/>
      <c r="J959" s="1"/>
    </row>
    <row r="960" spans="5:10" x14ac:dyDescent="0.3">
      <c r="E960" s="1"/>
      <c r="F960" s="1"/>
      <c r="G960" s="1"/>
      <c r="H960" s="1"/>
      <c r="I960" s="1"/>
      <c r="J960" s="1"/>
    </row>
    <row r="961" spans="5:10" x14ac:dyDescent="0.3">
      <c r="E961" s="1"/>
      <c r="F961" s="1"/>
      <c r="G961" s="1"/>
      <c r="H961" s="1"/>
      <c r="I961" s="1"/>
      <c r="J961" s="1"/>
    </row>
    <row r="962" spans="5:10" x14ac:dyDescent="0.3">
      <c r="E962" s="1"/>
      <c r="F962" s="1"/>
      <c r="G962" s="1"/>
      <c r="H962" s="1"/>
      <c r="I962" s="1"/>
      <c r="J962" s="1"/>
    </row>
    <row r="963" spans="5:10" x14ac:dyDescent="0.3">
      <c r="E963" s="1"/>
      <c r="F963" s="1"/>
      <c r="G963" s="1"/>
      <c r="H963" s="1"/>
      <c r="I963" s="1"/>
      <c r="J963" s="1"/>
    </row>
    <row r="964" spans="5:10" x14ac:dyDescent="0.3">
      <c r="E964" s="1"/>
      <c r="F964" s="1"/>
      <c r="G964" s="1"/>
      <c r="H964" s="1"/>
      <c r="J964" s="1"/>
    </row>
    <row r="965" spans="5:10" x14ac:dyDescent="0.3">
      <c r="J965" s="1"/>
    </row>
    <row r="966" spans="5:10" x14ac:dyDescent="0.3">
      <c r="J966" s="1"/>
    </row>
    <row r="967" spans="5:10" x14ac:dyDescent="0.3">
      <c r="J967" s="1"/>
    </row>
    <row r="968" spans="5:10" x14ac:dyDescent="0.3">
      <c r="J968" s="1"/>
    </row>
    <row r="969" spans="5:10" x14ac:dyDescent="0.3">
      <c r="J969" s="1"/>
    </row>
    <row r="970" spans="5:10" x14ac:dyDescent="0.3">
      <c r="J970" s="1"/>
    </row>
    <row r="971" spans="5:10" x14ac:dyDescent="0.3">
      <c r="J971" s="1"/>
    </row>
    <row r="972" spans="5:10" x14ac:dyDescent="0.3">
      <c r="J972" s="1"/>
    </row>
    <row r="973" spans="5:10" x14ac:dyDescent="0.3">
      <c r="J973" s="1"/>
    </row>
    <row r="974" spans="5:10" x14ac:dyDescent="0.3">
      <c r="J974" s="1"/>
    </row>
    <row r="975" spans="5:10" x14ac:dyDescent="0.3">
      <c r="J975" s="1"/>
    </row>
  </sheetData>
  <phoneticPr fontId="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8F06E255FA73BF45857CB8FC9C997DCC" ma:contentTypeVersion="11" ma:contentTypeDescription="새 문서를 만듭니다." ma:contentTypeScope="" ma:versionID="a961038d26cae4b42efd5eedf0737b80">
  <xsd:schema xmlns:xsd="http://www.w3.org/2001/XMLSchema" xmlns:xs="http://www.w3.org/2001/XMLSchema" xmlns:p="http://schemas.microsoft.com/office/2006/metadata/properties" xmlns:ns2="f365902e-de9b-4d21-b43e-f7d71a9d58ef" xmlns:ns3="81c88ad4-3590-4d17-9ca5-9f2c8cf82519" targetNamespace="http://schemas.microsoft.com/office/2006/metadata/properties" ma:root="true" ma:fieldsID="fe18bc121de0cb667923f465e8804bab" ns2:_="" ns3:_="">
    <xsd:import namespace="f365902e-de9b-4d21-b43e-f7d71a9d58ef"/>
    <xsd:import namespace="81c88ad4-3590-4d17-9ca5-9f2c8cf825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65902e-de9b-4d21-b43e-f7d71a9d58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88ad4-3590-4d17-9ca5-9f2c8cf825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공유 대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세부 정보 공유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12DEBB-432F-44B4-BE1F-470A458B99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EE1600-7707-490B-BBC5-7B3854CD40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65902e-de9b-4d21-b43e-f7d71a9d58ef"/>
    <ds:schemaRef ds:uri="81c88ad4-3590-4d17-9ca5-9f2c8cf825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68CE29-3BF6-4767-8B39-AE63C8FC0771}">
  <ds:schemaRefs>
    <ds:schemaRef ds:uri="http://purl.org/dc/dcmitype/"/>
    <ds:schemaRef ds:uri="http://purl.org/dc/terms/"/>
    <ds:schemaRef ds:uri="http://schemas.openxmlformats.org/package/2006/metadata/core-properties"/>
    <ds:schemaRef ds:uri="81c88ad4-3590-4d17-9ca5-9f2c8cf82519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f365902e-de9b-4d21-b43e-f7d71a9d58e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14</vt:i4>
      </vt:variant>
    </vt:vector>
  </HeadingPairs>
  <TitlesOfParts>
    <vt:vector size="16" baseType="lpstr">
      <vt:lpstr>Budget</vt:lpstr>
      <vt:lpstr>Drop Down Menu</vt:lpstr>
      <vt:lpstr>Acquisition</vt:lpstr>
      <vt:lpstr>Communication</vt:lpstr>
      <vt:lpstr>Conference</vt:lpstr>
      <vt:lpstr>Information</vt:lpstr>
      <vt:lpstr>Others</vt:lpstr>
      <vt:lpstr>Outsourcing</vt:lpstr>
      <vt:lpstr>Personnel</vt:lpstr>
      <vt:lpstr>Budget!Print_Area</vt:lpstr>
      <vt:lpstr>Budget!Print_Titles</vt:lpstr>
      <vt:lpstr>Professional</vt:lpstr>
      <vt:lpstr>Rental</vt:lpstr>
      <vt:lpstr>SuppliesMaintenance</vt:lpstr>
      <vt:lpstr>Training</vt:lpstr>
      <vt:lpstr>Travel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YoonKyung Lee</dc:creator>
  <cp:lastModifiedBy>Feelgeun Song</cp:lastModifiedBy>
  <cp:lastPrinted>2019-07-11T10:10:35Z</cp:lastPrinted>
  <dcterms:created xsi:type="dcterms:W3CDTF">2013-12-23T01:53:27Z</dcterms:created>
  <dcterms:modified xsi:type="dcterms:W3CDTF">2022-08-02T09:51:25Z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0x0101008F06E255FA73BF45857CB8FC9C997DCC</vt:lpwstr>
  </property>
</Properties>
</file>